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a73ee1dc5a08a8/Töölaud/Kaustad (uus)/Tallinna NMK/2026/Pärnu-pärnumaa/"/>
    </mc:Choice>
  </mc:AlternateContent>
  <xr:revisionPtr revIDLastSave="514" documentId="8_{41576F7D-4BDF-45AA-B449-2EAEA72A8059}" xr6:coauthVersionLast="47" xr6:coauthVersionMax="47" xr10:uidLastSave="{85BC7C96-7EA5-4CBA-B61A-047568755BB5}"/>
  <bookViews>
    <workbookView xWindow="-110" yWindow="-110" windowWidth="19420" windowHeight="10300" xr2:uid="{B23A6FCE-2056-407F-BBA1-FA44E157353F}"/>
  </bookViews>
  <sheets>
    <sheet name="Põhikool" sheetId="1" r:id="rId1"/>
    <sheet name="Algkool" sheetId="3" r:id="rId2"/>
    <sheet name="Gümnaasium" sheetId="4" r:id="rId3"/>
    <sheet name="Leht2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M16" i="4" s="1"/>
  <c r="L12" i="4"/>
  <c r="M12" i="4" s="1"/>
  <c r="L14" i="4"/>
  <c r="M14" i="4" s="1"/>
  <c r="L8" i="4"/>
  <c r="M8" i="4" s="1"/>
  <c r="L15" i="4"/>
  <c r="M15" i="4" s="1"/>
  <c r="L13" i="4"/>
  <c r="M13" i="4" s="1"/>
  <c r="L10" i="4"/>
  <c r="M10" i="4" s="1"/>
  <c r="L9" i="4"/>
  <c r="M9" i="4" s="1"/>
  <c r="L11" i="4"/>
  <c r="M11" i="4" s="1"/>
  <c r="L7" i="4"/>
  <c r="M7" i="4" s="1"/>
  <c r="L6" i="4"/>
  <c r="M6" i="4" s="1"/>
  <c r="L5" i="4"/>
  <c r="M5" i="4" s="1"/>
  <c r="L4" i="4"/>
  <c r="M4" i="4" s="1"/>
  <c r="L5" i="3"/>
  <c r="L33" i="3"/>
  <c r="M33" i="3" s="1"/>
  <c r="L30" i="3"/>
  <c r="M30" i="3" s="1"/>
  <c r="L27" i="3"/>
  <c r="M27" i="3" s="1"/>
  <c r="L26" i="3"/>
  <c r="M26" i="3" s="1"/>
  <c r="L25" i="3"/>
  <c r="M25" i="3" s="1"/>
  <c r="L23" i="3"/>
  <c r="M23" i="3" s="1"/>
  <c r="L20" i="3"/>
  <c r="M20" i="3" s="1"/>
  <c r="L32" i="3"/>
  <c r="M32" i="3" s="1"/>
  <c r="L22" i="3"/>
  <c r="M22" i="3" s="1"/>
  <c r="L15" i="3"/>
  <c r="M15" i="3" s="1"/>
  <c r="L11" i="3"/>
  <c r="M11" i="3" s="1"/>
  <c r="L31" i="3"/>
  <c r="M31" i="3" s="1"/>
  <c r="L28" i="3"/>
  <c r="M28" i="3" s="1"/>
  <c r="L29" i="3"/>
  <c r="M29" i="3" s="1"/>
  <c r="L17" i="3"/>
  <c r="M17" i="3" s="1"/>
  <c r="L24" i="3"/>
  <c r="M24" i="3" s="1"/>
  <c r="L13" i="3"/>
  <c r="M13" i="3" s="1"/>
  <c r="L18" i="3"/>
  <c r="M18" i="3" s="1"/>
  <c r="L10" i="3"/>
  <c r="M10" i="3" s="1"/>
  <c r="L16" i="3"/>
  <c r="M16" i="3" s="1"/>
  <c r="L12" i="3"/>
  <c r="M12" i="3" s="1"/>
  <c r="L19" i="3"/>
  <c r="M19" i="3" s="1"/>
  <c r="L14" i="3"/>
  <c r="M14" i="3" s="1"/>
  <c r="L8" i="3"/>
  <c r="M8" i="3" s="1"/>
  <c r="L7" i="3"/>
  <c r="M7" i="3" s="1"/>
  <c r="L9" i="3"/>
  <c r="M9" i="3" s="1"/>
  <c r="L21" i="3"/>
  <c r="M21" i="3" s="1"/>
  <c r="M5" i="3"/>
  <c r="L6" i="3"/>
  <c r="M6" i="3" s="1"/>
  <c r="L4" i="3"/>
  <c r="M4" i="3" s="1"/>
  <c r="L26" i="1"/>
  <c r="M26" i="1" s="1"/>
  <c r="L30" i="1"/>
  <c r="M30" i="1" s="1"/>
  <c r="L32" i="1"/>
  <c r="M32" i="1" s="1"/>
  <c r="L25" i="1"/>
  <c r="M25" i="1" s="1"/>
  <c r="L36" i="1"/>
  <c r="M36" i="1" s="1"/>
  <c r="L24" i="1"/>
  <c r="M24" i="1" s="1"/>
  <c r="L16" i="1"/>
  <c r="M16" i="1" s="1"/>
  <c r="L29" i="1"/>
  <c r="M29" i="1" s="1"/>
  <c r="L19" i="1"/>
  <c r="M19" i="1" s="1"/>
  <c r="L37" i="1"/>
  <c r="M37" i="1" s="1"/>
  <c r="L15" i="1"/>
  <c r="M15" i="1" s="1"/>
  <c r="L35" i="1"/>
  <c r="M35" i="1" s="1"/>
  <c r="L10" i="1"/>
  <c r="M10" i="1" s="1"/>
  <c r="L33" i="1"/>
  <c r="M33" i="1" s="1"/>
  <c r="L18" i="1"/>
  <c r="M18" i="1" s="1"/>
  <c r="L4" i="1"/>
  <c r="M4" i="1" s="1"/>
  <c r="L12" i="1"/>
  <c r="M12" i="1" s="1"/>
  <c r="L34" i="1"/>
  <c r="M34" i="1" s="1"/>
  <c r="L13" i="1"/>
  <c r="M13" i="1" s="1"/>
  <c r="L8" i="1"/>
  <c r="M8" i="1" s="1"/>
  <c r="L31" i="1"/>
  <c r="M31" i="1" s="1"/>
  <c r="L9" i="1"/>
  <c r="M9" i="1" s="1"/>
  <c r="L23" i="1"/>
  <c r="M23" i="1" s="1"/>
  <c r="L7" i="1"/>
  <c r="M7" i="1" s="1"/>
  <c r="L27" i="1"/>
  <c r="M27" i="1" s="1"/>
  <c r="L11" i="1"/>
  <c r="M11" i="1" s="1"/>
  <c r="L5" i="1"/>
  <c r="M5" i="1" s="1"/>
  <c r="L21" i="1"/>
  <c r="M21" i="1" s="1"/>
  <c r="L20" i="1"/>
  <c r="M20" i="1" s="1"/>
  <c r="L14" i="1"/>
  <c r="M14" i="1" s="1"/>
  <c r="L22" i="1"/>
  <c r="M22" i="1" s="1"/>
  <c r="L6" i="1"/>
  <c r="M6" i="1" s="1"/>
  <c r="L28" i="1"/>
  <c r="M28" i="1" s="1"/>
  <c r="L17" i="1"/>
  <c r="M17" i="1" s="1"/>
</calcChain>
</file>

<file path=xl/sharedStrings.xml><?xml version="1.0" encoding="utf-8"?>
<sst xmlns="http://schemas.openxmlformats.org/spreadsheetml/2006/main" count="201" uniqueCount="120">
  <si>
    <t>NIMI</t>
  </si>
  <si>
    <t>REIT</t>
  </si>
  <si>
    <t>turniire</t>
  </si>
  <si>
    <t>KOKKU</t>
  </si>
  <si>
    <t>Vabaettur</t>
  </si>
  <si>
    <t>Tallinna MK</t>
  </si>
  <si>
    <t>Auhinnad</t>
  </si>
  <si>
    <t>I koht</t>
  </si>
  <si>
    <t>Margareth Olde</t>
  </si>
  <si>
    <t>II koht</t>
  </si>
  <si>
    <t>Karl Erik Olde</t>
  </si>
  <si>
    <t>III koht</t>
  </si>
  <si>
    <t>Daniil Šnurov</t>
  </si>
  <si>
    <t>U18</t>
  </si>
  <si>
    <t>U14</t>
  </si>
  <si>
    <t>Karl Mattias Kokk</t>
  </si>
  <si>
    <t>naine/</t>
  </si>
  <si>
    <t>neiu</t>
  </si>
  <si>
    <t>65+</t>
  </si>
  <si>
    <t>ei ole</t>
  </si>
  <si>
    <t>Ott-Robert Luik</t>
  </si>
  <si>
    <t>JÜRIVETE, Egert</t>
  </si>
  <si>
    <t>KOOL</t>
  </si>
  <si>
    <t>KLASS</t>
  </si>
  <si>
    <t>Pärnu Mai Kool</t>
  </si>
  <si>
    <t>Surju Kool</t>
  </si>
  <si>
    <t>Vändra Gümnaasium</t>
  </si>
  <si>
    <t>Põhikool</t>
  </si>
  <si>
    <t>Paikuse Põhikool</t>
  </si>
  <si>
    <t>KRIVONOGOV, Kristo</t>
  </si>
  <si>
    <t>VARRIS, Rudolf</t>
  </si>
  <si>
    <t>HEINLAID, Mari</t>
  </si>
  <si>
    <t>VAAR, Mart</t>
  </si>
  <si>
    <t>DMYTERKO, Yana</t>
  </si>
  <si>
    <t>DALY, Alex</t>
  </si>
  <si>
    <t>PERNER, Lukas</t>
  </si>
  <si>
    <t>PIKKMETS, Lilli</t>
  </si>
  <si>
    <t>PERNER, Oskar</t>
  </si>
  <si>
    <t>SULUSTE, Ranel</t>
  </si>
  <si>
    <t>EESALU, Renek</t>
  </si>
  <si>
    <t>LAHE, Adrian</t>
  </si>
  <si>
    <t>VALLAU, Hugo Richard</t>
  </si>
  <si>
    <t>PIKKMETS, Harri</t>
  </si>
  <si>
    <t>HABANEN, Hugo</t>
  </si>
  <si>
    <t>SAARON, Kris Konrad</t>
  </si>
  <si>
    <t>Pärnumaa koolinoorte kiirturniiride sari 2025/2026</t>
  </si>
  <si>
    <t>Lääneranna Gümnaasium</t>
  </si>
  <si>
    <t>Sütevaka Humanitaarg.</t>
  </si>
  <si>
    <t>Pärnu Ülejõe PK</t>
  </si>
  <si>
    <t>HEITMANN, Patrick</t>
  </si>
  <si>
    <t>KARLSON, Sofia</t>
  </si>
  <si>
    <t>Pärnu Tammsaare Kool</t>
  </si>
  <si>
    <t>TORI, Otto William</t>
  </si>
  <si>
    <t>TERM, Plataiz</t>
  </si>
  <si>
    <t>PUUSEPP, Stig Saamuel</t>
  </si>
  <si>
    <t>AUVÄÄRT, Rihhard</t>
  </si>
  <si>
    <t>LEETSAAR, Christofer</t>
  </si>
  <si>
    <t>Tahkuranna Põhikool</t>
  </si>
  <si>
    <t>KOIT, Martin</t>
  </si>
  <si>
    <t>KIVESTE, Riti</t>
  </si>
  <si>
    <t>ELJANDI, Harri</t>
  </si>
  <si>
    <t>TIIVITS, Edward</t>
  </si>
  <si>
    <t>Pärnu Kristlik Erakool</t>
  </si>
  <si>
    <t>URM, Ares</t>
  </si>
  <si>
    <t>Tääksi Kool</t>
  </si>
  <si>
    <t>MOHNJA, Keijo</t>
  </si>
  <si>
    <t>SARJAS, Eric</t>
  </si>
  <si>
    <t>Suure-Jaani Kool</t>
  </si>
  <si>
    <t>IVANSON, Anita</t>
  </si>
  <si>
    <t>KITSEL, Romeo-Gaius</t>
  </si>
  <si>
    <t>Pärnu Ühisgümnaasium</t>
  </si>
  <si>
    <t>ABO ALI, Salem</t>
  </si>
  <si>
    <t>KRUUS, Emily</t>
  </si>
  <si>
    <t>MEERITS, Keitren</t>
  </si>
  <si>
    <t>Pärnu Koidula Gümn</t>
  </si>
  <si>
    <t>Algkool</t>
  </si>
  <si>
    <t>PALMSAAR, Marten</t>
  </si>
  <si>
    <t>TIITS, Marius</t>
  </si>
  <si>
    <t>Pärnu Vanalinna PK</t>
  </si>
  <si>
    <t>BAKLANOV, Ivan</t>
  </si>
  <si>
    <t>VISNAPUU, Oskar</t>
  </si>
  <si>
    <t>FILIPPOV, Artur</t>
  </si>
  <si>
    <t>BILAN, Kevin</t>
  </si>
  <si>
    <t>ZUFTSIANKOU, Daniel</t>
  </si>
  <si>
    <t>ANTSMAA, Juss</t>
  </si>
  <si>
    <t>ANTSMAA, Pärt</t>
  </si>
  <si>
    <t>TOLLI, Brita</t>
  </si>
  <si>
    <t>KORV, Hektor</t>
  </si>
  <si>
    <t>SALUJÄRV, Roger</t>
  </si>
  <si>
    <t>METSA, Robinson</t>
  </si>
  <si>
    <t>ZUHAN, Hertruda</t>
  </si>
  <si>
    <t>EENPERE, Remy</t>
  </si>
  <si>
    <t>SIIG, Mihkel</t>
  </si>
  <si>
    <t>TAMMES, Aaron</t>
  </si>
  <si>
    <t>ROHTLA, Laura</t>
  </si>
  <si>
    <t>KIVISELG, Keio-Martin</t>
  </si>
  <si>
    <t>NABER, Romet</t>
  </si>
  <si>
    <t>IVANSON, Kristian</t>
  </si>
  <si>
    <t>AULE, Villiam Vootele</t>
  </si>
  <si>
    <t>KAALEP, Mirell</t>
  </si>
  <si>
    <t>MEERITS, Keron</t>
  </si>
  <si>
    <t>TAGAM, Oliver</t>
  </si>
  <si>
    <t>KAAVISTE, Stig</t>
  </si>
  <si>
    <t>KRAVCHUK, Yurii</t>
  </si>
  <si>
    <t>TENG, Keijo</t>
  </si>
  <si>
    <t>VESSIK, Marleen</t>
  </si>
  <si>
    <t>LIIBER, Marili</t>
  </si>
  <si>
    <t>Gümn</t>
  </si>
  <si>
    <t>JAANISTE, Gerret</t>
  </si>
  <si>
    <t>KOJUS, Lukas</t>
  </si>
  <si>
    <t>SUTT, Jakob</t>
  </si>
  <si>
    <t>TOODO, Markus</t>
  </si>
  <si>
    <t>Pärnu Kutsehariduskeskus</t>
  </si>
  <si>
    <t>VERLIN, Alex Rudolf</t>
  </si>
  <si>
    <t>KITSEL, Romeo Gaius</t>
  </si>
  <si>
    <t>SARAPUU, Gregor</t>
  </si>
  <si>
    <t>Sütevaka Humanitaarg</t>
  </si>
  <si>
    <t>KIBE, Marten</t>
  </si>
  <si>
    <t>PIGUL, Simo</t>
  </si>
  <si>
    <t>REBANE, Romet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</si>
</sst>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9" x14ac:knownFonts="1">
    <font>
      <sz val="11"/>
      <color theme="1"/>
      <name val="Calibri"/>
      <family val="2"/>
      <charset val="186"/>
      <scheme val="minor"/>
    </font>
    <font>
      <b/>
      <sz val="16"/>
      <color rgb="FF000000"/>
      <name val="Arial"/>
      <family val="2"/>
      <charset val="186"/>
    </font>
    <font>
      <sz val="13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3"/>
      <color rgb="FFFF0000"/>
      <name val="Calibri"/>
      <family val="2"/>
      <charset val="186"/>
      <scheme val="minor"/>
    </font>
    <font>
      <sz val="11"/>
      <color theme="1"/>
      <name val="Arial"/>
      <family val="2"/>
    </font>
    <font>
      <sz val="11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7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rgb="FF000000"/>
      <name val="Calibri Light"/>
      <family val="2"/>
      <charset val="186"/>
      <scheme val="maj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 Light"/>
      <family val="2"/>
      <scheme val="major"/>
    </font>
    <font>
      <b/>
      <sz val="18"/>
      <color rgb="FF000000"/>
      <name val="Calibri"/>
      <family val="2"/>
      <charset val="186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6" fontId="3" fillId="0" borderId="0" xfId="0" applyNumberFormat="1" applyFont="1"/>
    <xf numFmtId="6" fontId="4" fillId="0" borderId="0" xfId="0" applyNumberFormat="1" applyFont="1"/>
    <xf numFmtId="0" fontId="4" fillId="0" borderId="0" xfId="0" applyFo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/>
    <xf numFmtId="16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8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12" fillId="2" borderId="1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EDD8-A6AF-40D0-B70B-102A7AB0830E}">
  <dimension ref="A1:O37"/>
  <sheetViews>
    <sheetView tabSelected="1" zoomScaleNormal="100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B40" sqref="B40"/>
    </sheetView>
  </sheetViews>
  <sheetFormatPr defaultColWidth="8.7265625" defaultRowHeight="14.5" x14ac:dyDescent="0.35"/>
  <cols>
    <col min="1" max="1" width="4.453125" style="9" customWidth="1"/>
    <col min="2" max="2" width="25.81640625" style="8" bestFit="1" customWidth="1"/>
    <col min="3" max="3" width="5.90625" style="8" bestFit="1" customWidth="1"/>
    <col min="4" max="4" width="7.453125" style="8" customWidth="1"/>
    <col min="5" max="5" width="27.81640625" style="8" bestFit="1" customWidth="1"/>
    <col min="6" max="7" width="5.81640625" style="6" customWidth="1"/>
    <col min="8" max="9" width="6.26953125" style="6" bestFit="1" customWidth="1"/>
    <col min="10" max="10" width="6.26953125" style="6" customWidth="1"/>
    <col min="11" max="11" width="6.26953125" style="6" bestFit="1" customWidth="1"/>
    <col min="12" max="12" width="6.54296875" style="8" bestFit="1" customWidth="1"/>
    <col min="13" max="13" width="7.453125" style="9" customWidth="1"/>
    <col min="14" max="14" width="2.453125" style="8" customWidth="1"/>
    <col min="15" max="15" width="15.1796875" style="8" customWidth="1"/>
    <col min="16" max="16384" width="8.7265625" style="8"/>
  </cols>
  <sheetData>
    <row r="1" spans="1:15" ht="3.65" customHeight="1" x14ac:dyDescent="0.35"/>
    <row r="2" spans="1:15" ht="21.75" customHeight="1" x14ac:dyDescent="0.55000000000000004">
      <c r="A2" s="7"/>
      <c r="B2" s="33" t="s">
        <v>45</v>
      </c>
      <c r="C2" s="33"/>
      <c r="D2" s="33"/>
      <c r="E2" s="33"/>
      <c r="F2" s="33"/>
      <c r="G2" s="33"/>
      <c r="H2" s="33"/>
      <c r="I2" s="33"/>
      <c r="J2" s="33"/>
      <c r="K2" s="33"/>
      <c r="L2" s="34" t="s">
        <v>27</v>
      </c>
      <c r="M2" s="34"/>
    </row>
    <row r="3" spans="1:15" s="15" customFormat="1" ht="15" customHeight="1" x14ac:dyDescent="0.35">
      <c r="A3" s="10"/>
      <c r="B3" s="11" t="s">
        <v>0</v>
      </c>
      <c r="C3" s="19" t="s">
        <v>23</v>
      </c>
      <c r="D3" s="12" t="s">
        <v>1</v>
      </c>
      <c r="E3" s="11" t="s">
        <v>22</v>
      </c>
      <c r="F3" s="13">
        <v>45929</v>
      </c>
      <c r="G3" s="13">
        <v>45965</v>
      </c>
      <c r="H3" s="13">
        <v>46007</v>
      </c>
      <c r="I3" s="13">
        <v>46048</v>
      </c>
      <c r="J3" s="13">
        <v>46111</v>
      </c>
      <c r="K3" s="13">
        <v>46154</v>
      </c>
      <c r="L3" s="11" t="s">
        <v>2</v>
      </c>
      <c r="M3" s="14" t="s">
        <v>3</v>
      </c>
    </row>
    <row r="4" spans="1:15" s="17" customFormat="1" ht="15.5" x14ac:dyDescent="0.35">
      <c r="A4" s="27">
        <v>1</v>
      </c>
      <c r="B4" s="28" t="s">
        <v>35</v>
      </c>
      <c r="C4" s="28">
        <v>9</v>
      </c>
      <c r="D4" s="29"/>
      <c r="E4" s="28" t="s">
        <v>26</v>
      </c>
      <c r="F4" s="35">
        <v>0</v>
      </c>
      <c r="G4" s="21">
        <v>6.5</v>
      </c>
      <c r="H4" s="21">
        <v>7</v>
      </c>
      <c r="I4" s="21">
        <v>6</v>
      </c>
      <c r="J4" s="21">
        <v>6</v>
      </c>
      <c r="K4" s="22"/>
      <c r="L4" s="22">
        <f>COUNT(F4:K4)</f>
        <v>5</v>
      </c>
      <c r="M4" s="25">
        <f>F4+G4+H4+I4+K4+L4+J4</f>
        <v>30.5</v>
      </c>
      <c r="N4" s="16"/>
      <c r="O4" s="32"/>
    </row>
    <row r="5" spans="1:15" s="17" customFormat="1" ht="15.5" x14ac:dyDescent="0.35">
      <c r="A5" s="27">
        <v>2</v>
      </c>
      <c r="B5" s="28" t="s">
        <v>65</v>
      </c>
      <c r="C5" s="28">
        <v>9</v>
      </c>
      <c r="D5" s="29"/>
      <c r="E5" s="28" t="s">
        <v>25</v>
      </c>
      <c r="F5" s="20">
        <v>6.5</v>
      </c>
      <c r="G5" s="21"/>
      <c r="H5" s="21">
        <v>5.5</v>
      </c>
      <c r="I5" s="21">
        <v>6</v>
      </c>
      <c r="J5" s="21">
        <v>7</v>
      </c>
      <c r="K5" s="21"/>
      <c r="L5" s="22">
        <f>COUNT(F5:K5)</f>
        <v>4</v>
      </c>
      <c r="M5" s="25">
        <f>F5+G5+H5+I5+K5+L5+J5</f>
        <v>29</v>
      </c>
      <c r="N5" s="16"/>
      <c r="O5" s="32"/>
    </row>
    <row r="6" spans="1:15" s="17" customFormat="1" ht="15.5" x14ac:dyDescent="0.35">
      <c r="A6" s="27">
        <v>3</v>
      </c>
      <c r="B6" s="28" t="s">
        <v>42</v>
      </c>
      <c r="C6" s="28">
        <v>8</v>
      </c>
      <c r="D6" s="29"/>
      <c r="E6" s="28" t="s">
        <v>46</v>
      </c>
      <c r="F6" s="20">
        <v>6</v>
      </c>
      <c r="G6" s="23">
        <v>4</v>
      </c>
      <c r="H6" s="23">
        <v>5</v>
      </c>
      <c r="I6" s="31">
        <v>0</v>
      </c>
      <c r="J6" s="23">
        <v>4</v>
      </c>
      <c r="K6" s="23"/>
      <c r="L6" s="22">
        <f>COUNT(F6:K6)</f>
        <v>5</v>
      </c>
      <c r="M6" s="25">
        <f>F6+G6+H6+I6+K6+L6+J6</f>
        <v>24</v>
      </c>
      <c r="N6" s="16"/>
      <c r="O6" s="32"/>
    </row>
    <row r="7" spans="1:15" s="17" customFormat="1" ht="15.5" x14ac:dyDescent="0.35">
      <c r="A7" s="27">
        <v>4</v>
      </c>
      <c r="B7" s="28" t="s">
        <v>37</v>
      </c>
      <c r="C7" s="28">
        <v>7</v>
      </c>
      <c r="D7" s="29"/>
      <c r="E7" s="28" t="s">
        <v>26</v>
      </c>
      <c r="F7" s="20">
        <v>4</v>
      </c>
      <c r="G7" s="23">
        <v>6</v>
      </c>
      <c r="H7" s="23">
        <v>4</v>
      </c>
      <c r="I7" s="23">
        <v>4</v>
      </c>
      <c r="J7" s="31">
        <v>0</v>
      </c>
      <c r="K7" s="23"/>
      <c r="L7" s="22">
        <f>COUNT(F7:K7)</f>
        <v>5</v>
      </c>
      <c r="M7" s="25">
        <f>F7+G7+H7+I7+K7+L7+J7</f>
        <v>23</v>
      </c>
      <c r="N7" s="16"/>
    </row>
    <row r="8" spans="1:15" s="17" customFormat="1" ht="15.5" x14ac:dyDescent="0.35">
      <c r="A8" s="27">
        <v>5</v>
      </c>
      <c r="B8" s="28" t="s">
        <v>50</v>
      </c>
      <c r="C8" s="28">
        <v>3</v>
      </c>
      <c r="D8" s="29">
        <v>1544</v>
      </c>
      <c r="E8" s="28" t="s">
        <v>51</v>
      </c>
      <c r="F8" s="35">
        <v>0</v>
      </c>
      <c r="G8" s="21">
        <v>5</v>
      </c>
      <c r="H8" s="21">
        <v>4</v>
      </c>
      <c r="I8" s="21">
        <v>3.5</v>
      </c>
      <c r="J8" s="21">
        <v>4</v>
      </c>
      <c r="K8" s="21"/>
      <c r="L8" s="22">
        <f>COUNT(F8:K8)</f>
        <v>5</v>
      </c>
      <c r="M8" s="25">
        <f>F8+G8+H8+I8+K8+L8+J8</f>
        <v>21.5</v>
      </c>
      <c r="N8" s="16"/>
    </row>
    <row r="9" spans="1:15" s="17" customFormat="1" ht="15.5" x14ac:dyDescent="0.35">
      <c r="A9" s="27">
        <v>6</v>
      </c>
      <c r="B9" s="28" t="s">
        <v>36</v>
      </c>
      <c r="C9" s="28">
        <v>9</v>
      </c>
      <c r="D9" s="29"/>
      <c r="E9" s="28" t="s">
        <v>46</v>
      </c>
      <c r="F9" s="20">
        <v>4</v>
      </c>
      <c r="G9" s="21">
        <v>4.5</v>
      </c>
      <c r="H9" s="21">
        <v>3.5</v>
      </c>
      <c r="I9" s="21">
        <v>3.5</v>
      </c>
      <c r="J9" s="30">
        <v>0</v>
      </c>
      <c r="K9" s="22"/>
      <c r="L9" s="22">
        <f>COUNT(F9:K9)</f>
        <v>5</v>
      </c>
      <c r="M9" s="25">
        <f>F9+G9+H9+I9+K9+L9+J9</f>
        <v>20.5</v>
      </c>
    </row>
    <row r="10" spans="1:15" s="17" customFormat="1" ht="15.5" x14ac:dyDescent="0.35">
      <c r="A10" s="27">
        <v>7</v>
      </c>
      <c r="B10" s="28" t="s">
        <v>39</v>
      </c>
      <c r="C10" s="28">
        <v>6</v>
      </c>
      <c r="D10" s="29"/>
      <c r="E10" s="28" t="s">
        <v>26</v>
      </c>
      <c r="F10" s="36">
        <v>0</v>
      </c>
      <c r="G10" s="21">
        <v>4</v>
      </c>
      <c r="H10" s="21">
        <v>3</v>
      </c>
      <c r="I10" s="21">
        <v>4</v>
      </c>
      <c r="J10" s="21">
        <v>3.5</v>
      </c>
      <c r="K10" s="22"/>
      <c r="L10" s="22">
        <f>COUNT(F10:K10)</f>
        <v>5</v>
      </c>
      <c r="M10" s="25">
        <f>F10+G10+H10+I10+K10+L10+J10</f>
        <v>19.5</v>
      </c>
    </row>
    <row r="11" spans="1:15" s="17" customFormat="1" ht="15.5" x14ac:dyDescent="0.35">
      <c r="A11" s="27">
        <v>8</v>
      </c>
      <c r="B11" s="28" t="s">
        <v>49</v>
      </c>
      <c r="C11" s="28">
        <v>5</v>
      </c>
      <c r="D11" s="29"/>
      <c r="E11" s="28" t="s">
        <v>47</v>
      </c>
      <c r="F11" s="35">
        <v>0</v>
      </c>
      <c r="G11" s="21">
        <v>4</v>
      </c>
      <c r="H11" s="21">
        <v>4</v>
      </c>
      <c r="I11" s="21">
        <v>3.5</v>
      </c>
      <c r="J11" s="21">
        <v>3</v>
      </c>
      <c r="K11" s="21"/>
      <c r="L11" s="22">
        <f>COUNT(F11:K11)</f>
        <v>5</v>
      </c>
      <c r="M11" s="25">
        <f>F11+G11+H11+I11+K11+L11+J11</f>
        <v>19.5</v>
      </c>
    </row>
    <row r="12" spans="1:15" s="17" customFormat="1" ht="15.5" x14ac:dyDescent="0.35">
      <c r="A12" s="27">
        <v>9</v>
      </c>
      <c r="B12" s="28" t="s">
        <v>30</v>
      </c>
      <c r="C12" s="28">
        <v>6</v>
      </c>
      <c r="D12" s="29"/>
      <c r="E12" s="28" t="s">
        <v>48</v>
      </c>
      <c r="F12" s="24">
        <v>3.5</v>
      </c>
      <c r="G12" s="30">
        <v>0</v>
      </c>
      <c r="H12" s="21">
        <v>3</v>
      </c>
      <c r="I12" s="21">
        <v>3.5</v>
      </c>
      <c r="J12" s="21">
        <v>4</v>
      </c>
      <c r="K12" s="22"/>
      <c r="L12" s="22">
        <f>COUNT(F12:K12)</f>
        <v>5</v>
      </c>
      <c r="M12" s="25">
        <f>F12+G12+H12+I12+K12+L12+J12</f>
        <v>19</v>
      </c>
    </row>
    <row r="13" spans="1:15" s="17" customFormat="1" ht="15.5" x14ac:dyDescent="0.35">
      <c r="A13" s="27">
        <v>10</v>
      </c>
      <c r="B13" s="28" t="s">
        <v>61</v>
      </c>
      <c r="C13" s="28">
        <v>5</v>
      </c>
      <c r="D13" s="29"/>
      <c r="E13" s="28" t="s">
        <v>62</v>
      </c>
      <c r="F13" s="20"/>
      <c r="G13" s="21"/>
      <c r="H13" s="21">
        <v>4</v>
      </c>
      <c r="I13" s="21">
        <v>3.5</v>
      </c>
      <c r="J13" s="21">
        <v>3</v>
      </c>
      <c r="K13" s="21"/>
      <c r="L13" s="22">
        <f>COUNT(F13:K13)</f>
        <v>3</v>
      </c>
      <c r="M13" s="25">
        <f>F13+G13+H13+I13+K13+L13+J13</f>
        <v>13.5</v>
      </c>
    </row>
    <row r="14" spans="1:15" s="17" customFormat="1" ht="15.5" x14ac:dyDescent="0.35">
      <c r="A14" s="27">
        <v>11</v>
      </c>
      <c r="B14" s="28" t="s">
        <v>33</v>
      </c>
      <c r="C14" s="28">
        <v>7</v>
      </c>
      <c r="D14" s="29"/>
      <c r="E14" s="28" t="s">
        <v>48</v>
      </c>
      <c r="F14" s="20">
        <v>2.5</v>
      </c>
      <c r="G14" s="22">
        <v>4</v>
      </c>
      <c r="H14" s="21">
        <v>4</v>
      </c>
      <c r="I14" s="21"/>
      <c r="J14" s="21"/>
      <c r="K14" s="22"/>
      <c r="L14" s="22">
        <f>COUNT(F14:K14)</f>
        <v>3</v>
      </c>
      <c r="M14" s="25">
        <f>F14+G14+H14+I14+K14+L14+J14</f>
        <v>13.5</v>
      </c>
    </row>
    <row r="15" spans="1:15" s="17" customFormat="1" ht="15.5" x14ac:dyDescent="0.35">
      <c r="A15" s="27">
        <v>12</v>
      </c>
      <c r="B15" s="28" t="s">
        <v>63</v>
      </c>
      <c r="C15" s="28">
        <v>4</v>
      </c>
      <c r="D15" s="29">
        <v>1619</v>
      </c>
      <c r="E15" s="28" t="s">
        <v>64</v>
      </c>
      <c r="F15" s="24"/>
      <c r="G15" s="21"/>
      <c r="H15" s="21"/>
      <c r="I15" s="21">
        <v>6</v>
      </c>
      <c r="J15" s="21">
        <v>4</v>
      </c>
      <c r="K15" s="22"/>
      <c r="L15" s="22">
        <f>COUNT(F15:K15)</f>
        <v>2</v>
      </c>
      <c r="M15" s="25">
        <f>F15+G15+H15+I15+K15+L15+J15</f>
        <v>12</v>
      </c>
    </row>
    <row r="16" spans="1:15" s="17" customFormat="1" ht="15.5" x14ac:dyDescent="0.35">
      <c r="A16" s="27">
        <v>13</v>
      </c>
      <c r="B16" s="28" t="s">
        <v>34</v>
      </c>
      <c r="C16" s="28">
        <v>6</v>
      </c>
      <c r="D16" s="29"/>
      <c r="E16" s="28" t="s">
        <v>48</v>
      </c>
      <c r="F16" s="24"/>
      <c r="G16" s="21">
        <v>4.5</v>
      </c>
      <c r="H16" s="21">
        <v>4</v>
      </c>
      <c r="I16" s="21"/>
      <c r="J16" s="21"/>
      <c r="K16" s="22"/>
      <c r="L16" s="22">
        <f>COUNT(F16:K16)</f>
        <v>2</v>
      </c>
      <c r="M16" s="25">
        <f>F16+G16+H16+I16+K16+L16+J16</f>
        <v>10.5</v>
      </c>
      <c r="O16" s="32"/>
    </row>
    <row r="17" spans="1:13" s="17" customFormat="1" ht="15.5" x14ac:dyDescent="0.35">
      <c r="A17" s="27">
        <v>14</v>
      </c>
      <c r="B17" s="28" t="s">
        <v>31</v>
      </c>
      <c r="C17" s="28">
        <v>10</v>
      </c>
      <c r="D17" s="29"/>
      <c r="E17" s="28" t="s">
        <v>74</v>
      </c>
      <c r="F17" s="20">
        <v>2</v>
      </c>
      <c r="G17" s="22">
        <v>3</v>
      </c>
      <c r="H17" s="21">
        <v>2</v>
      </c>
      <c r="I17" s="21"/>
      <c r="J17" s="21"/>
      <c r="K17" s="22"/>
      <c r="L17" s="22">
        <f>COUNT(F17:K17)</f>
        <v>3</v>
      </c>
      <c r="M17" s="25">
        <f>F17+G17+H17+I17+K17+L17+J17</f>
        <v>10</v>
      </c>
    </row>
    <row r="18" spans="1:13" s="17" customFormat="1" ht="15.5" x14ac:dyDescent="0.35">
      <c r="A18" s="27">
        <v>15</v>
      </c>
      <c r="B18" s="28" t="s">
        <v>21</v>
      </c>
      <c r="C18" s="28">
        <v>3</v>
      </c>
      <c r="D18" s="29">
        <v>1415</v>
      </c>
      <c r="E18" s="28" t="s">
        <v>24</v>
      </c>
      <c r="F18" s="24">
        <v>4.5</v>
      </c>
      <c r="G18" s="21"/>
      <c r="H18" s="21"/>
      <c r="I18" s="21">
        <v>3.5</v>
      </c>
      <c r="J18" s="21"/>
      <c r="K18" s="22"/>
      <c r="L18" s="22">
        <f>COUNT(F18:K18)</f>
        <v>2</v>
      </c>
      <c r="M18" s="25">
        <f>F18+G18+H18+I18+K18+L18+J18</f>
        <v>10</v>
      </c>
    </row>
    <row r="19" spans="1:13" s="17" customFormat="1" ht="15.5" x14ac:dyDescent="0.35">
      <c r="A19" s="27">
        <v>16</v>
      </c>
      <c r="B19" s="28" t="s">
        <v>44</v>
      </c>
      <c r="C19" s="28">
        <v>7</v>
      </c>
      <c r="D19" s="29"/>
      <c r="E19" s="28" t="s">
        <v>47</v>
      </c>
      <c r="F19" s="24"/>
      <c r="G19" s="21">
        <v>4</v>
      </c>
      <c r="H19" s="21">
        <v>3.5</v>
      </c>
      <c r="I19" s="21"/>
      <c r="J19" s="21"/>
      <c r="K19" s="22"/>
      <c r="L19" s="22">
        <f>COUNT(F19:K19)</f>
        <v>2</v>
      </c>
      <c r="M19" s="25">
        <f>F19+G19+H19+I19+K19+L19+J19</f>
        <v>9.5</v>
      </c>
    </row>
    <row r="20" spans="1:13" s="17" customFormat="1" ht="15.5" x14ac:dyDescent="0.35">
      <c r="A20" s="27">
        <v>17</v>
      </c>
      <c r="B20" s="28" t="s">
        <v>41</v>
      </c>
      <c r="C20" s="28">
        <v>7</v>
      </c>
      <c r="D20" s="29"/>
      <c r="E20" s="28" t="s">
        <v>47</v>
      </c>
      <c r="F20" s="20">
        <v>3.5</v>
      </c>
      <c r="G20" s="22">
        <v>4</v>
      </c>
      <c r="H20" s="22"/>
      <c r="I20" s="22"/>
      <c r="J20" s="22"/>
      <c r="K20" s="21"/>
      <c r="L20" s="22">
        <f>COUNT(F20:K20)</f>
        <v>2</v>
      </c>
      <c r="M20" s="25">
        <f>F20+G20+H20+I20+K20+L20+J20</f>
        <v>9.5</v>
      </c>
    </row>
    <row r="21" spans="1:13" s="17" customFormat="1" ht="15.5" x14ac:dyDescent="0.35">
      <c r="A21" s="27">
        <v>18</v>
      </c>
      <c r="B21" s="28" t="s">
        <v>68</v>
      </c>
      <c r="C21" s="28">
        <v>5</v>
      </c>
      <c r="D21" s="29"/>
      <c r="E21" s="28" t="s">
        <v>64</v>
      </c>
      <c r="F21" s="20"/>
      <c r="G21" s="23"/>
      <c r="H21" s="23"/>
      <c r="I21" s="23">
        <v>3.5</v>
      </c>
      <c r="J21" s="23">
        <v>3</v>
      </c>
      <c r="K21" s="23"/>
      <c r="L21" s="22">
        <f>COUNT(F21:K21)</f>
        <v>2</v>
      </c>
      <c r="M21" s="25">
        <f>F21+G21+H21+I21+K21+L21+J21</f>
        <v>8.5</v>
      </c>
    </row>
    <row r="22" spans="1:13" s="18" customFormat="1" ht="15.5" x14ac:dyDescent="0.35">
      <c r="A22" s="27">
        <v>19</v>
      </c>
      <c r="B22" s="28" t="s">
        <v>38</v>
      </c>
      <c r="C22" s="28">
        <v>6</v>
      </c>
      <c r="D22" s="29"/>
      <c r="E22" s="28" t="s">
        <v>48</v>
      </c>
      <c r="F22" s="20"/>
      <c r="G22" s="21">
        <v>3</v>
      </c>
      <c r="H22" s="21">
        <v>2.5</v>
      </c>
      <c r="I22" s="21"/>
      <c r="J22" s="21"/>
      <c r="K22" s="21"/>
      <c r="L22" s="22">
        <f>COUNT(F22:K22)</f>
        <v>2</v>
      </c>
      <c r="M22" s="25">
        <f>F22+G22+H22+I22+K22+L22+J22</f>
        <v>7.5</v>
      </c>
    </row>
    <row r="23" spans="1:13" s="18" customFormat="1" ht="15.5" x14ac:dyDescent="0.35">
      <c r="A23" s="27">
        <v>20</v>
      </c>
      <c r="B23" s="28" t="s">
        <v>60</v>
      </c>
      <c r="C23" s="28">
        <v>5</v>
      </c>
      <c r="D23" s="29"/>
      <c r="E23" s="28" t="s">
        <v>57</v>
      </c>
      <c r="F23" s="20"/>
      <c r="G23" s="22">
        <v>0.5</v>
      </c>
      <c r="H23" s="22"/>
      <c r="I23" s="22">
        <v>2</v>
      </c>
      <c r="J23" s="22">
        <v>1</v>
      </c>
      <c r="K23" s="22"/>
      <c r="L23" s="22">
        <f>COUNT(F23:K23)</f>
        <v>3</v>
      </c>
      <c r="M23" s="25">
        <f>F23+G23+H23+I23+K23+L23+J23</f>
        <v>6.5</v>
      </c>
    </row>
    <row r="24" spans="1:13" s="18" customFormat="1" ht="15.5" x14ac:dyDescent="0.35">
      <c r="A24" s="27">
        <v>21</v>
      </c>
      <c r="B24" s="28" t="s">
        <v>55</v>
      </c>
      <c r="C24" s="28">
        <v>6</v>
      </c>
      <c r="D24" s="29"/>
      <c r="E24" s="28" t="s">
        <v>48</v>
      </c>
      <c r="F24" s="24"/>
      <c r="G24" s="21">
        <v>3</v>
      </c>
      <c r="H24" s="21">
        <v>1</v>
      </c>
      <c r="I24" s="21"/>
      <c r="J24" s="21"/>
      <c r="K24" s="22"/>
      <c r="L24" s="22">
        <f>COUNT(F24:K24)</f>
        <v>2</v>
      </c>
      <c r="M24" s="25">
        <f>F24+G24+H24+I24+K24+L24+J24</f>
        <v>6</v>
      </c>
    </row>
    <row r="25" spans="1:13" s="18" customFormat="1" ht="15.5" x14ac:dyDescent="0.35">
      <c r="A25" s="27">
        <v>22</v>
      </c>
      <c r="B25" s="28" t="s">
        <v>52</v>
      </c>
      <c r="C25" s="28">
        <v>5</v>
      </c>
      <c r="D25" s="29"/>
      <c r="E25" s="28" t="s">
        <v>25</v>
      </c>
      <c r="F25" s="24">
        <v>2</v>
      </c>
      <c r="G25" s="21">
        <v>2</v>
      </c>
      <c r="H25" s="21"/>
      <c r="I25" s="21"/>
      <c r="J25" s="21"/>
      <c r="K25" s="22"/>
      <c r="L25" s="22">
        <f>COUNT(F25:K25)</f>
        <v>2</v>
      </c>
      <c r="M25" s="25">
        <f>F25+G25+H25+I25+K25+L25+J25</f>
        <v>6</v>
      </c>
    </row>
    <row r="26" spans="1:13" s="18" customFormat="1" ht="15.5" x14ac:dyDescent="0.35">
      <c r="A26" s="27">
        <v>23</v>
      </c>
      <c r="B26" s="28" t="s">
        <v>72</v>
      </c>
      <c r="C26" s="28">
        <v>5</v>
      </c>
      <c r="D26" s="29"/>
      <c r="E26" s="28" t="s">
        <v>64</v>
      </c>
      <c r="F26" s="20"/>
      <c r="G26" s="23"/>
      <c r="H26" s="23"/>
      <c r="I26" s="23"/>
      <c r="J26" s="23">
        <v>4.5</v>
      </c>
      <c r="K26" s="23"/>
      <c r="L26" s="22">
        <f>COUNT(F26:K26)</f>
        <v>1</v>
      </c>
      <c r="M26" s="25">
        <f>F26+G26+H26+I26+K26+L26+J26</f>
        <v>5.5</v>
      </c>
    </row>
    <row r="27" spans="1:13" s="18" customFormat="1" ht="15.5" x14ac:dyDescent="0.35">
      <c r="A27" s="27">
        <v>24</v>
      </c>
      <c r="B27" s="28" t="s">
        <v>73</v>
      </c>
      <c r="C27" s="28">
        <v>6</v>
      </c>
      <c r="D27" s="29">
        <v>1429</v>
      </c>
      <c r="E27" s="28" t="s">
        <v>64</v>
      </c>
      <c r="F27" s="20"/>
      <c r="G27" s="23"/>
      <c r="H27" s="23"/>
      <c r="I27" s="23"/>
      <c r="J27" s="23">
        <v>4</v>
      </c>
      <c r="K27" s="23"/>
      <c r="L27" s="22">
        <f>COUNT(F27:K27)</f>
        <v>1</v>
      </c>
      <c r="M27" s="25">
        <f>F27+G27+H27+I27+K27+L27+J27</f>
        <v>5</v>
      </c>
    </row>
    <row r="28" spans="1:13" s="18" customFormat="1" ht="15.5" x14ac:dyDescent="0.35">
      <c r="A28" s="27">
        <v>25</v>
      </c>
      <c r="B28" s="28" t="s">
        <v>43</v>
      </c>
      <c r="C28" s="28">
        <v>7</v>
      </c>
      <c r="D28" s="29"/>
      <c r="E28" s="28" t="s">
        <v>47</v>
      </c>
      <c r="F28" s="20">
        <v>3.5</v>
      </c>
      <c r="G28" s="23"/>
      <c r="H28" s="23"/>
      <c r="I28" s="23"/>
      <c r="J28" s="23"/>
      <c r="K28" s="23"/>
      <c r="L28" s="22">
        <f>COUNT(F28:K28)</f>
        <v>1</v>
      </c>
      <c r="M28" s="25">
        <f>F28+G28+H28+I28+K28+L28+J28</f>
        <v>4.5</v>
      </c>
    </row>
    <row r="29" spans="1:13" ht="15.5" x14ac:dyDescent="0.35">
      <c r="A29" s="27">
        <v>26</v>
      </c>
      <c r="B29" s="28" t="s">
        <v>54</v>
      </c>
      <c r="C29" s="28">
        <v>7</v>
      </c>
      <c r="D29" s="29"/>
      <c r="E29" s="28" t="s">
        <v>47</v>
      </c>
      <c r="F29" s="24"/>
      <c r="G29" s="21">
        <v>3.5</v>
      </c>
      <c r="H29" s="21"/>
      <c r="I29" s="21"/>
      <c r="J29" s="21"/>
      <c r="K29" s="22"/>
      <c r="L29" s="22">
        <f>COUNT(F29:K29)</f>
        <v>1</v>
      </c>
      <c r="M29" s="25">
        <f>F29+G29+H29+I29+K29+L29+J29</f>
        <v>4.5</v>
      </c>
    </row>
    <row r="30" spans="1:13" ht="15.5" x14ac:dyDescent="0.35">
      <c r="A30" s="27">
        <v>27</v>
      </c>
      <c r="B30" s="28" t="s">
        <v>66</v>
      </c>
      <c r="C30" s="28">
        <v>7</v>
      </c>
      <c r="D30" s="29"/>
      <c r="E30" s="28" t="s">
        <v>67</v>
      </c>
      <c r="F30" s="20"/>
      <c r="G30" s="22"/>
      <c r="H30" s="22"/>
      <c r="I30" s="21">
        <v>3.5</v>
      </c>
      <c r="J30" s="21"/>
      <c r="K30" s="22"/>
      <c r="L30" s="22">
        <f>COUNT(F30:K30)</f>
        <v>1</v>
      </c>
      <c r="M30" s="25">
        <f>F30+G30+H30+I30+K30+L30+J30</f>
        <v>4.5</v>
      </c>
    </row>
    <row r="31" spans="1:13" ht="15.5" x14ac:dyDescent="0.35">
      <c r="A31" s="27">
        <v>28</v>
      </c>
      <c r="B31" s="28" t="s">
        <v>59</v>
      </c>
      <c r="C31" s="28">
        <v>7</v>
      </c>
      <c r="D31" s="29"/>
      <c r="E31" s="28" t="s">
        <v>26</v>
      </c>
      <c r="F31" s="20"/>
      <c r="G31" s="23">
        <v>2</v>
      </c>
      <c r="H31" s="23"/>
      <c r="I31" s="23">
        <v>0</v>
      </c>
      <c r="J31" s="23"/>
      <c r="K31" s="23"/>
      <c r="L31" s="22">
        <f>COUNT(F31:K31)</f>
        <v>2</v>
      </c>
      <c r="M31" s="25">
        <f>F31+G31+H31+I31+K31+L31+J31</f>
        <v>4</v>
      </c>
    </row>
    <row r="32" spans="1:13" ht="15.5" x14ac:dyDescent="0.35">
      <c r="A32" s="27">
        <v>29</v>
      </c>
      <c r="B32" s="28" t="s">
        <v>56</v>
      </c>
      <c r="C32" s="28">
        <v>5</v>
      </c>
      <c r="D32" s="29"/>
      <c r="E32" s="28" t="s">
        <v>57</v>
      </c>
      <c r="F32" s="24"/>
      <c r="G32" s="21">
        <v>3</v>
      </c>
      <c r="H32" s="21"/>
      <c r="I32" s="21"/>
      <c r="J32" s="21"/>
      <c r="K32" s="22"/>
      <c r="L32" s="22">
        <f>COUNT(F32:K32)</f>
        <v>1</v>
      </c>
      <c r="M32" s="25">
        <f>F32+G32+H32+I32+K32+L32+J32</f>
        <v>4</v>
      </c>
    </row>
    <row r="33" spans="1:13" ht="15.5" x14ac:dyDescent="0.35">
      <c r="A33" s="27">
        <v>30</v>
      </c>
      <c r="B33" s="28" t="s">
        <v>40</v>
      </c>
      <c r="C33" s="28">
        <v>7</v>
      </c>
      <c r="D33" s="29"/>
      <c r="E33" s="28" t="s">
        <v>47</v>
      </c>
      <c r="F33" s="24"/>
      <c r="G33" s="21"/>
      <c r="H33" s="21">
        <v>3</v>
      </c>
      <c r="I33" s="21"/>
      <c r="J33" s="21"/>
      <c r="K33" s="22"/>
      <c r="L33" s="22">
        <f>COUNT(F33:K33)</f>
        <v>1</v>
      </c>
      <c r="M33" s="25">
        <f>F33+G33+H33+I33+K33+L33+J33</f>
        <v>4</v>
      </c>
    </row>
    <row r="34" spans="1:13" ht="15.5" x14ac:dyDescent="0.35">
      <c r="A34" s="27">
        <v>31</v>
      </c>
      <c r="B34" s="28" t="s">
        <v>58</v>
      </c>
      <c r="C34" s="28">
        <v>6</v>
      </c>
      <c r="D34" s="29"/>
      <c r="E34" s="28" t="s">
        <v>25</v>
      </c>
      <c r="F34" s="26"/>
      <c r="G34" s="21">
        <v>2.5</v>
      </c>
      <c r="H34" s="21"/>
      <c r="I34" s="21"/>
      <c r="J34" s="21"/>
      <c r="K34" s="21"/>
      <c r="L34" s="22">
        <f>COUNT(F34:K34)</f>
        <v>1</v>
      </c>
      <c r="M34" s="25">
        <f>F34+G34+H34+I34+K34+L34+J34</f>
        <v>3.5</v>
      </c>
    </row>
    <row r="35" spans="1:13" ht="15.5" x14ac:dyDescent="0.35">
      <c r="A35" s="27">
        <v>32</v>
      </c>
      <c r="B35" s="28" t="s">
        <v>69</v>
      </c>
      <c r="C35" s="28">
        <v>10</v>
      </c>
      <c r="D35" s="29"/>
      <c r="E35" s="28" t="s">
        <v>70</v>
      </c>
      <c r="F35" s="24"/>
      <c r="G35" s="21"/>
      <c r="H35" s="21"/>
      <c r="I35" s="21">
        <v>2.5</v>
      </c>
      <c r="J35" s="21"/>
      <c r="K35" s="22"/>
      <c r="L35" s="22">
        <f>COUNT(F35:K35)</f>
        <v>1</v>
      </c>
      <c r="M35" s="25">
        <f>F35+G35+H35+I35+K35+L35+J35</f>
        <v>3.5</v>
      </c>
    </row>
    <row r="36" spans="1:13" ht="15.5" x14ac:dyDescent="0.35">
      <c r="A36" s="27">
        <v>33</v>
      </c>
      <c r="B36" s="28" t="s">
        <v>53</v>
      </c>
      <c r="C36" s="28">
        <v>5</v>
      </c>
      <c r="D36" s="29"/>
      <c r="E36" s="28" t="s">
        <v>47</v>
      </c>
      <c r="F36" s="24">
        <v>1</v>
      </c>
      <c r="G36" s="21"/>
      <c r="H36" s="21"/>
      <c r="I36" s="21"/>
      <c r="J36" s="21"/>
      <c r="K36" s="22"/>
      <c r="L36" s="22">
        <f>COUNT(F36:K36)</f>
        <v>1</v>
      </c>
      <c r="M36" s="25">
        <f>F36+G36+H36+I36+K36+L36+J36</f>
        <v>2</v>
      </c>
    </row>
    <row r="37" spans="1:13" ht="15.5" x14ac:dyDescent="0.35">
      <c r="A37" s="27">
        <v>34</v>
      </c>
      <c r="B37" s="28" t="s">
        <v>71</v>
      </c>
      <c r="C37" s="28">
        <v>6</v>
      </c>
      <c r="D37" s="29"/>
      <c r="E37" s="28" t="s">
        <v>26</v>
      </c>
      <c r="F37" s="24"/>
      <c r="G37" s="21"/>
      <c r="H37" s="21"/>
      <c r="I37" s="21">
        <v>1</v>
      </c>
      <c r="J37" s="21"/>
      <c r="K37" s="22"/>
      <c r="L37" s="22">
        <f>COUNT(F37:K37)</f>
        <v>1</v>
      </c>
      <c r="M37" s="25">
        <f>F37+G37+H37+I37+K37+L37+J37</f>
        <v>2</v>
      </c>
    </row>
  </sheetData>
  <sortState xmlns:xlrd2="http://schemas.microsoft.com/office/spreadsheetml/2017/richdata2" ref="B5:M37">
    <sortCondition descending="1" ref="M5:M37"/>
  </sortState>
  <mergeCells count="2">
    <mergeCell ref="B2:K2"/>
    <mergeCell ref="L2:M2"/>
  </mergeCells>
  <pageMargins left="0.51181102362204722" right="0.11811023622047245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DA70-059E-4EEF-9207-B770EFA8AD1E}">
  <dimension ref="A1:O33"/>
  <sheetViews>
    <sheetView workbookViewId="0">
      <selection activeCell="Q11" sqref="Q11"/>
    </sheetView>
  </sheetViews>
  <sheetFormatPr defaultColWidth="8.7265625" defaultRowHeight="14.5" x14ac:dyDescent="0.35"/>
  <cols>
    <col min="1" max="1" width="4.453125" style="9" customWidth="1"/>
    <col min="2" max="2" width="25.81640625" style="8" bestFit="1" customWidth="1"/>
    <col min="3" max="3" width="5.90625" style="8" bestFit="1" customWidth="1"/>
    <col min="4" max="4" width="7.453125" style="8" customWidth="1"/>
    <col min="5" max="5" width="27.81640625" style="8" bestFit="1" customWidth="1"/>
    <col min="6" max="7" width="5.81640625" style="6" customWidth="1"/>
    <col min="8" max="9" width="6.26953125" style="6" bestFit="1" customWidth="1"/>
    <col min="10" max="10" width="6.26953125" style="6" customWidth="1"/>
    <col min="11" max="11" width="6.26953125" style="6" bestFit="1" customWidth="1"/>
    <col min="12" max="12" width="6.54296875" style="8" bestFit="1" customWidth="1"/>
    <col min="13" max="13" width="7.453125" style="9" customWidth="1"/>
    <col min="14" max="14" width="2.453125" style="8" customWidth="1"/>
    <col min="15" max="15" width="15.1796875" style="8" customWidth="1"/>
    <col min="16" max="16384" width="8.7265625" style="8"/>
  </cols>
  <sheetData>
    <row r="1" spans="1:15" ht="3.65" customHeight="1" x14ac:dyDescent="0.35"/>
    <row r="2" spans="1:15" ht="21.75" customHeight="1" x14ac:dyDescent="0.55000000000000004">
      <c r="A2" s="7"/>
      <c r="B2" s="33" t="s">
        <v>45</v>
      </c>
      <c r="C2" s="33"/>
      <c r="D2" s="33"/>
      <c r="E2" s="33"/>
      <c r="F2" s="33"/>
      <c r="G2" s="33"/>
      <c r="H2" s="33"/>
      <c r="I2" s="33"/>
      <c r="J2" s="33"/>
      <c r="K2" s="33"/>
      <c r="L2" s="34" t="s">
        <v>75</v>
      </c>
      <c r="M2" s="34"/>
    </row>
    <row r="3" spans="1:15" s="15" customFormat="1" ht="15" customHeight="1" x14ac:dyDescent="0.35">
      <c r="A3" s="10"/>
      <c r="B3" s="11" t="s">
        <v>0</v>
      </c>
      <c r="C3" s="19" t="s">
        <v>23</v>
      </c>
      <c r="D3" s="12" t="s">
        <v>1</v>
      </c>
      <c r="E3" s="11" t="s">
        <v>22</v>
      </c>
      <c r="F3" s="13">
        <v>45929</v>
      </c>
      <c r="G3" s="13">
        <v>45965</v>
      </c>
      <c r="H3" s="13">
        <v>46007</v>
      </c>
      <c r="I3" s="13">
        <v>46048</v>
      </c>
      <c r="J3" s="13">
        <v>46111</v>
      </c>
      <c r="K3" s="13">
        <v>46154</v>
      </c>
      <c r="L3" s="11" t="s">
        <v>2</v>
      </c>
      <c r="M3" s="14" t="s">
        <v>3</v>
      </c>
    </row>
    <row r="4" spans="1:15" s="17" customFormat="1" ht="15.5" x14ac:dyDescent="0.35">
      <c r="A4" s="27">
        <v>1</v>
      </c>
      <c r="B4" s="28" t="s">
        <v>76</v>
      </c>
      <c r="C4" s="28">
        <v>4</v>
      </c>
      <c r="D4" s="29"/>
      <c r="E4" s="28" t="s">
        <v>48</v>
      </c>
      <c r="F4" s="20">
        <v>6.5</v>
      </c>
      <c r="G4" s="21">
        <v>7</v>
      </c>
      <c r="H4" s="21">
        <v>7</v>
      </c>
      <c r="I4" s="21">
        <v>7</v>
      </c>
      <c r="J4" s="30">
        <v>0</v>
      </c>
      <c r="K4" s="22"/>
      <c r="L4" s="22">
        <f>COUNT(F4:K4)</f>
        <v>5</v>
      </c>
      <c r="M4" s="25">
        <f>F4+G4+H4+I4+K4+L4+J4</f>
        <v>32.5</v>
      </c>
      <c r="N4" s="16"/>
      <c r="O4" s="32"/>
    </row>
    <row r="5" spans="1:15" s="17" customFormat="1" ht="15.5" x14ac:dyDescent="0.35">
      <c r="A5" s="27">
        <v>2</v>
      </c>
      <c r="B5" s="28" t="s">
        <v>79</v>
      </c>
      <c r="C5" s="28">
        <v>3</v>
      </c>
      <c r="D5" s="29"/>
      <c r="E5" s="28" t="s">
        <v>24</v>
      </c>
      <c r="F5" s="20">
        <v>5.5</v>
      </c>
      <c r="G5" s="31">
        <v>0</v>
      </c>
      <c r="H5" s="23">
        <v>5</v>
      </c>
      <c r="I5" s="23">
        <v>5</v>
      </c>
      <c r="J5" s="23">
        <v>6</v>
      </c>
      <c r="K5" s="23"/>
      <c r="L5" s="22">
        <f>COUNT(F5:K5)</f>
        <v>5</v>
      </c>
      <c r="M5" s="25">
        <f>F5+G5+H5+I5+K5+L5+J5</f>
        <v>26.5</v>
      </c>
      <c r="N5" s="16"/>
      <c r="O5" s="32"/>
    </row>
    <row r="6" spans="1:15" s="17" customFormat="1" ht="15.5" x14ac:dyDescent="0.35">
      <c r="A6" s="27">
        <v>3</v>
      </c>
      <c r="B6" s="28" t="s">
        <v>77</v>
      </c>
      <c r="C6" s="28">
        <v>4</v>
      </c>
      <c r="D6" s="29"/>
      <c r="E6" s="28" t="s">
        <v>78</v>
      </c>
      <c r="F6" s="20">
        <v>6</v>
      </c>
      <c r="G6" s="21">
        <v>5</v>
      </c>
      <c r="H6" s="21"/>
      <c r="I6" s="21">
        <v>5</v>
      </c>
      <c r="J6" s="21">
        <v>4</v>
      </c>
      <c r="K6" s="21"/>
      <c r="L6" s="22">
        <f>COUNT(F6:K6)</f>
        <v>4</v>
      </c>
      <c r="M6" s="25">
        <f>F6+G6+H6+I6+K6+L6+J6</f>
        <v>24</v>
      </c>
      <c r="N6" s="16"/>
      <c r="O6" s="32"/>
    </row>
    <row r="7" spans="1:15" s="17" customFormat="1" ht="15.5" x14ac:dyDescent="0.35">
      <c r="A7" s="27">
        <v>4</v>
      </c>
      <c r="B7" s="28" t="s">
        <v>82</v>
      </c>
      <c r="C7" s="28">
        <v>4</v>
      </c>
      <c r="D7" s="29"/>
      <c r="E7" s="28" t="s">
        <v>25</v>
      </c>
      <c r="F7" s="35">
        <v>0</v>
      </c>
      <c r="G7" s="21">
        <v>4</v>
      </c>
      <c r="H7" s="21">
        <v>4</v>
      </c>
      <c r="I7" s="21">
        <v>3</v>
      </c>
      <c r="J7" s="21">
        <v>4.5</v>
      </c>
      <c r="K7" s="22"/>
      <c r="L7" s="22">
        <f>COUNT(F7:K7)</f>
        <v>5</v>
      </c>
      <c r="M7" s="25">
        <f>F7+G7+H7+I7+K7+L7+J7</f>
        <v>20.5</v>
      </c>
      <c r="N7" s="16"/>
    </row>
    <row r="8" spans="1:15" s="17" customFormat="1" ht="15.5" x14ac:dyDescent="0.35">
      <c r="A8" s="27">
        <v>5</v>
      </c>
      <c r="B8" s="28" t="s">
        <v>83</v>
      </c>
      <c r="C8" s="28">
        <v>3</v>
      </c>
      <c r="D8" s="29"/>
      <c r="E8" s="28" t="s">
        <v>24</v>
      </c>
      <c r="F8" s="36">
        <v>0</v>
      </c>
      <c r="G8" s="21">
        <v>3</v>
      </c>
      <c r="H8" s="21">
        <v>3</v>
      </c>
      <c r="I8" s="21">
        <v>4</v>
      </c>
      <c r="J8" s="21">
        <v>4.5</v>
      </c>
      <c r="K8" s="22"/>
      <c r="L8" s="22">
        <f>COUNT(F8:K8)</f>
        <v>5</v>
      </c>
      <c r="M8" s="25">
        <f>F8+G8+H8+I8+K8+L8+J8</f>
        <v>19.5</v>
      </c>
      <c r="N8" s="16"/>
    </row>
    <row r="9" spans="1:15" s="17" customFormat="1" ht="15.5" x14ac:dyDescent="0.35">
      <c r="A9" s="27">
        <v>6</v>
      </c>
      <c r="B9" s="28" t="s">
        <v>81</v>
      </c>
      <c r="C9" s="28">
        <v>3</v>
      </c>
      <c r="D9" s="29"/>
      <c r="E9" s="28" t="s">
        <v>48</v>
      </c>
      <c r="F9" s="20">
        <v>3.5</v>
      </c>
      <c r="G9" s="21">
        <v>4</v>
      </c>
      <c r="H9" s="21">
        <v>6</v>
      </c>
      <c r="I9" s="21"/>
      <c r="J9" s="21"/>
      <c r="K9" s="21"/>
      <c r="L9" s="22">
        <f>COUNT(F9:K9)</f>
        <v>3</v>
      </c>
      <c r="M9" s="25">
        <f>F9+G9+H9+I9+K9+L9+J9</f>
        <v>16.5</v>
      </c>
    </row>
    <row r="10" spans="1:15" s="17" customFormat="1" ht="15.5" x14ac:dyDescent="0.35">
      <c r="A10" s="27">
        <v>7</v>
      </c>
      <c r="B10" s="28" t="s">
        <v>88</v>
      </c>
      <c r="C10" s="28">
        <v>4</v>
      </c>
      <c r="D10" s="29"/>
      <c r="E10" s="28" t="s">
        <v>57</v>
      </c>
      <c r="F10" s="24"/>
      <c r="G10" s="21">
        <v>4</v>
      </c>
      <c r="H10" s="21"/>
      <c r="I10" s="21">
        <v>2</v>
      </c>
      <c r="J10" s="21">
        <v>4</v>
      </c>
      <c r="K10" s="22"/>
      <c r="L10" s="22">
        <f>COUNT(F10:K10)</f>
        <v>3</v>
      </c>
      <c r="M10" s="25">
        <f>F10+G10+H10+I10+K10+L10+J10</f>
        <v>13</v>
      </c>
    </row>
    <row r="11" spans="1:15" s="17" customFormat="1" ht="15.5" x14ac:dyDescent="0.35">
      <c r="A11" s="27">
        <v>8</v>
      </c>
      <c r="B11" s="28" t="s">
        <v>96</v>
      </c>
      <c r="C11" s="28">
        <v>4</v>
      </c>
      <c r="D11" s="29"/>
      <c r="E11" s="28" t="s">
        <v>64</v>
      </c>
      <c r="F11" s="20"/>
      <c r="G11" s="22"/>
      <c r="H11" s="22"/>
      <c r="I11" s="22">
        <v>5</v>
      </c>
      <c r="J11" s="22">
        <v>6</v>
      </c>
      <c r="K11" s="22"/>
      <c r="L11" s="22">
        <f>COUNT(F11:K11)</f>
        <v>2</v>
      </c>
      <c r="M11" s="25">
        <f>F11+G11+H11+I11+K11+L11+J11</f>
        <v>13</v>
      </c>
    </row>
    <row r="12" spans="1:15" s="17" customFormat="1" ht="15.5" x14ac:dyDescent="0.35">
      <c r="A12" s="27">
        <v>9</v>
      </c>
      <c r="B12" s="28" t="s">
        <v>86</v>
      </c>
      <c r="C12" s="28">
        <v>4</v>
      </c>
      <c r="D12" s="29"/>
      <c r="E12" s="28" t="s">
        <v>25</v>
      </c>
      <c r="F12" s="20">
        <v>0.5</v>
      </c>
      <c r="G12" s="21">
        <v>4</v>
      </c>
      <c r="H12" s="21">
        <v>1</v>
      </c>
      <c r="I12" s="21"/>
      <c r="J12" s="21">
        <v>3</v>
      </c>
      <c r="K12" s="21"/>
      <c r="L12" s="22">
        <f>COUNT(F12:K12)</f>
        <v>4</v>
      </c>
      <c r="M12" s="25">
        <f>F12+G12+H12+I12+K12+L12+J12</f>
        <v>12.5</v>
      </c>
    </row>
    <row r="13" spans="1:15" s="17" customFormat="1" ht="15.5" x14ac:dyDescent="0.35">
      <c r="A13" s="27">
        <v>10</v>
      </c>
      <c r="B13" s="28" t="s">
        <v>90</v>
      </c>
      <c r="C13" s="28">
        <v>4</v>
      </c>
      <c r="D13" s="29"/>
      <c r="E13" s="28" t="s">
        <v>26</v>
      </c>
      <c r="F13" s="20"/>
      <c r="G13" s="22">
        <v>3.5</v>
      </c>
      <c r="H13" s="21">
        <v>0</v>
      </c>
      <c r="I13" s="21">
        <v>1</v>
      </c>
      <c r="J13" s="21">
        <v>3.5</v>
      </c>
      <c r="K13" s="22"/>
      <c r="L13" s="22">
        <f>COUNT(F13:K13)</f>
        <v>4</v>
      </c>
      <c r="M13" s="25">
        <f>F13+G13+H13+I13+K13+L13+J13</f>
        <v>12</v>
      </c>
    </row>
    <row r="14" spans="1:15" s="17" customFormat="1" ht="15.5" x14ac:dyDescent="0.35">
      <c r="A14" s="27">
        <v>11</v>
      </c>
      <c r="B14" s="28" t="s">
        <v>84</v>
      </c>
      <c r="C14" s="28">
        <v>2</v>
      </c>
      <c r="D14" s="29"/>
      <c r="E14" s="28" t="s">
        <v>48</v>
      </c>
      <c r="F14" s="20">
        <v>2</v>
      </c>
      <c r="G14" s="21">
        <v>3</v>
      </c>
      <c r="H14" s="21"/>
      <c r="I14" s="21"/>
      <c r="J14" s="21">
        <v>3</v>
      </c>
      <c r="K14" s="21"/>
      <c r="L14" s="22">
        <f>COUNT(F14:K14)</f>
        <v>3</v>
      </c>
      <c r="M14" s="25">
        <f>F14+G14+H14+I14+K14+L14+J14</f>
        <v>11</v>
      </c>
    </row>
    <row r="15" spans="1:15" s="17" customFormat="1" ht="15.5" x14ac:dyDescent="0.35">
      <c r="A15" s="27">
        <v>12</v>
      </c>
      <c r="B15" s="28" t="s">
        <v>97</v>
      </c>
      <c r="C15" s="28">
        <v>1</v>
      </c>
      <c r="D15" s="29"/>
      <c r="E15" s="28" t="s">
        <v>64</v>
      </c>
      <c r="F15" s="24"/>
      <c r="G15" s="21"/>
      <c r="H15" s="21"/>
      <c r="I15" s="21">
        <v>4.5</v>
      </c>
      <c r="J15" s="21">
        <v>5</v>
      </c>
      <c r="K15" s="22"/>
      <c r="L15" s="22">
        <f>COUNT(F15:K15)</f>
        <v>2</v>
      </c>
      <c r="M15" s="25">
        <f>F15+G15+H15+I15+K15+L15+J15</f>
        <v>11.5</v>
      </c>
    </row>
    <row r="16" spans="1:15" s="17" customFormat="1" ht="15.5" x14ac:dyDescent="0.35">
      <c r="A16" s="27">
        <v>13</v>
      </c>
      <c r="B16" s="28" t="s">
        <v>87</v>
      </c>
      <c r="C16" s="28">
        <v>4</v>
      </c>
      <c r="D16" s="29"/>
      <c r="E16" s="28" t="s">
        <v>48</v>
      </c>
      <c r="F16" s="20"/>
      <c r="G16" s="22">
        <v>4</v>
      </c>
      <c r="H16" s="21"/>
      <c r="I16" s="21"/>
      <c r="J16" s="21">
        <v>4.5</v>
      </c>
      <c r="K16" s="22"/>
      <c r="L16" s="22">
        <f>COUNT(F16:K16)</f>
        <v>2</v>
      </c>
      <c r="M16" s="25">
        <f>F16+G16+H16+I16+K16+L16+J16</f>
        <v>10.5</v>
      </c>
      <c r="O16" s="32"/>
    </row>
    <row r="17" spans="1:13" s="17" customFormat="1" ht="15.5" x14ac:dyDescent="0.35">
      <c r="A17" s="27">
        <v>14</v>
      </c>
      <c r="B17" s="28" t="s">
        <v>92</v>
      </c>
      <c r="C17" s="28">
        <v>3</v>
      </c>
      <c r="D17" s="29"/>
      <c r="E17" s="28" t="s">
        <v>57</v>
      </c>
      <c r="F17" s="24"/>
      <c r="G17" s="21">
        <v>3</v>
      </c>
      <c r="H17" s="21"/>
      <c r="I17" s="21">
        <v>0.5</v>
      </c>
      <c r="J17" s="21">
        <v>3</v>
      </c>
      <c r="K17" s="22"/>
      <c r="L17" s="22">
        <f>COUNT(F17:K17)</f>
        <v>3</v>
      </c>
      <c r="M17" s="25">
        <f>F17+G17+H17+I17+K17+L17+J17</f>
        <v>9.5</v>
      </c>
    </row>
    <row r="18" spans="1:13" s="17" customFormat="1" ht="15.5" x14ac:dyDescent="0.35">
      <c r="A18" s="27">
        <v>15</v>
      </c>
      <c r="B18" s="28" t="s">
        <v>89</v>
      </c>
      <c r="C18" s="28">
        <v>4</v>
      </c>
      <c r="D18" s="29"/>
      <c r="E18" s="28" t="s">
        <v>25</v>
      </c>
      <c r="F18" s="24"/>
      <c r="G18" s="21">
        <v>4</v>
      </c>
      <c r="H18" s="21">
        <v>2</v>
      </c>
      <c r="I18" s="21"/>
      <c r="J18" s="21"/>
      <c r="K18" s="22"/>
      <c r="L18" s="22">
        <f>COUNT(F18:K18)</f>
        <v>2</v>
      </c>
      <c r="M18" s="25">
        <f>F18+G18+H18+I18+K18+L18+J18</f>
        <v>8</v>
      </c>
    </row>
    <row r="19" spans="1:13" s="17" customFormat="1" ht="15.5" x14ac:dyDescent="0.35">
      <c r="A19" s="27">
        <v>16</v>
      </c>
      <c r="B19" s="28" t="s">
        <v>85</v>
      </c>
      <c r="C19" s="28">
        <v>4</v>
      </c>
      <c r="D19" s="29"/>
      <c r="E19" s="28" t="s">
        <v>48</v>
      </c>
      <c r="F19" s="24">
        <v>1</v>
      </c>
      <c r="G19" s="21">
        <v>1</v>
      </c>
      <c r="H19" s="21"/>
      <c r="I19" s="21"/>
      <c r="J19" s="21">
        <v>2.5</v>
      </c>
      <c r="K19" s="22"/>
      <c r="L19" s="22">
        <f>COUNT(F19:K19)</f>
        <v>3</v>
      </c>
      <c r="M19" s="25">
        <f>F19+G19+H19+I19+K19+L19+J19</f>
        <v>7.5</v>
      </c>
    </row>
    <row r="20" spans="1:13" s="17" customFormat="1" ht="15.5" x14ac:dyDescent="0.35">
      <c r="A20" s="27">
        <v>17</v>
      </c>
      <c r="B20" s="28" t="s">
        <v>100</v>
      </c>
      <c r="C20" s="28">
        <v>1</v>
      </c>
      <c r="D20" s="29"/>
      <c r="E20" s="28" t="s">
        <v>64</v>
      </c>
      <c r="F20" s="20"/>
      <c r="G20" s="23"/>
      <c r="H20" s="23"/>
      <c r="I20" s="23"/>
      <c r="J20" s="23">
        <v>4.5</v>
      </c>
      <c r="K20" s="23"/>
      <c r="L20" s="22">
        <f>COUNT(F20:K20)</f>
        <v>1</v>
      </c>
      <c r="M20" s="25">
        <f>F20+G20+H20+I20+K20+L20+J20</f>
        <v>5.5</v>
      </c>
    </row>
    <row r="21" spans="1:13" s="17" customFormat="1" ht="15.5" x14ac:dyDescent="0.35">
      <c r="A21" s="27">
        <v>18</v>
      </c>
      <c r="B21" s="28" t="s">
        <v>80</v>
      </c>
      <c r="C21" s="28">
        <v>3</v>
      </c>
      <c r="D21" s="29"/>
      <c r="E21" s="28" t="s">
        <v>48</v>
      </c>
      <c r="F21" s="20">
        <v>4</v>
      </c>
      <c r="G21" s="23"/>
      <c r="H21" s="23"/>
      <c r="I21" s="23"/>
      <c r="J21" s="23"/>
      <c r="K21" s="23"/>
      <c r="L21" s="22">
        <f>COUNT(F21:K21)</f>
        <v>1</v>
      </c>
      <c r="M21" s="25">
        <f>F21+G21+H21+I21+K21+L21+J21</f>
        <v>5</v>
      </c>
    </row>
    <row r="22" spans="1:13" s="18" customFormat="1" ht="15.5" x14ac:dyDescent="0.35">
      <c r="A22" s="27">
        <v>19</v>
      </c>
      <c r="B22" s="28" t="s">
        <v>98</v>
      </c>
      <c r="C22" s="28">
        <v>3</v>
      </c>
      <c r="D22" s="29"/>
      <c r="E22" s="28" t="s">
        <v>67</v>
      </c>
      <c r="F22" s="24"/>
      <c r="G22" s="21"/>
      <c r="H22" s="21"/>
      <c r="I22" s="21">
        <v>3.5</v>
      </c>
      <c r="J22" s="21"/>
      <c r="K22" s="22"/>
      <c r="L22" s="22">
        <f>COUNT(F22:K22)</f>
        <v>1</v>
      </c>
      <c r="M22" s="25">
        <f>F22+G22+H22+I22+K22+L22+J22</f>
        <v>4.5</v>
      </c>
    </row>
    <row r="23" spans="1:13" s="18" customFormat="1" ht="15.5" x14ac:dyDescent="0.35">
      <c r="A23" s="27">
        <v>20</v>
      </c>
      <c r="B23" s="28" t="s">
        <v>101</v>
      </c>
      <c r="C23" s="28">
        <v>1</v>
      </c>
      <c r="D23" s="29"/>
      <c r="E23" s="28" t="s">
        <v>48</v>
      </c>
      <c r="F23" s="20"/>
      <c r="G23" s="23"/>
      <c r="H23" s="23"/>
      <c r="I23" s="23"/>
      <c r="J23" s="23">
        <v>3.5</v>
      </c>
      <c r="K23" s="23"/>
      <c r="L23" s="22">
        <f>COUNT(F23:K23)</f>
        <v>1</v>
      </c>
      <c r="M23" s="25">
        <f>F23+G23+H23+I23+K23+L23+J23</f>
        <v>4.5</v>
      </c>
    </row>
    <row r="24" spans="1:13" s="18" customFormat="1" ht="15.5" x14ac:dyDescent="0.35">
      <c r="A24" s="27">
        <v>21</v>
      </c>
      <c r="B24" s="28" t="s">
        <v>91</v>
      </c>
      <c r="C24" s="28">
        <v>4</v>
      </c>
      <c r="D24" s="29"/>
      <c r="E24" s="28" t="s">
        <v>48</v>
      </c>
      <c r="F24" s="24"/>
      <c r="G24" s="21">
        <v>3</v>
      </c>
      <c r="H24" s="21"/>
      <c r="I24" s="21"/>
      <c r="J24" s="21"/>
      <c r="K24" s="22"/>
      <c r="L24" s="22">
        <f>COUNT(F24:K24)</f>
        <v>1</v>
      </c>
      <c r="M24" s="25">
        <f>F24+G24+H24+I24+K24+L24+J24</f>
        <v>4</v>
      </c>
    </row>
    <row r="25" spans="1:13" s="18" customFormat="1" ht="15.5" x14ac:dyDescent="0.35">
      <c r="A25" s="27">
        <v>22</v>
      </c>
      <c r="B25" s="28" t="s">
        <v>102</v>
      </c>
      <c r="C25" s="28">
        <v>1</v>
      </c>
      <c r="D25" s="29"/>
      <c r="E25" s="28" t="s">
        <v>48</v>
      </c>
      <c r="F25" s="24"/>
      <c r="G25" s="21"/>
      <c r="H25" s="21"/>
      <c r="I25" s="21"/>
      <c r="J25" s="21">
        <v>3</v>
      </c>
      <c r="K25" s="22"/>
      <c r="L25" s="22">
        <f>COUNT(F25:K25)</f>
        <v>1</v>
      </c>
      <c r="M25" s="25">
        <f>F25+G25+H25+I25+K25+L25+J25</f>
        <v>4</v>
      </c>
    </row>
    <row r="26" spans="1:13" s="18" customFormat="1" ht="15.5" x14ac:dyDescent="0.35">
      <c r="A26" s="27">
        <v>23</v>
      </c>
      <c r="B26" s="28" t="s">
        <v>103</v>
      </c>
      <c r="C26" s="28">
        <v>1</v>
      </c>
      <c r="D26" s="29"/>
      <c r="E26" s="28" t="s">
        <v>48</v>
      </c>
      <c r="F26" s="20"/>
      <c r="G26" s="22"/>
      <c r="H26" s="22"/>
      <c r="I26" s="21"/>
      <c r="J26" s="21">
        <v>3</v>
      </c>
      <c r="K26" s="22"/>
      <c r="L26" s="22">
        <f>COUNT(F26:K26)</f>
        <v>1</v>
      </c>
      <c r="M26" s="25">
        <f>F26+G26+H26+I26+K26+L26+J26</f>
        <v>4</v>
      </c>
    </row>
    <row r="27" spans="1:13" s="18" customFormat="1" ht="15.5" x14ac:dyDescent="0.35">
      <c r="A27" s="27">
        <v>24</v>
      </c>
      <c r="B27" s="28" t="s">
        <v>104</v>
      </c>
      <c r="C27" s="28">
        <v>4</v>
      </c>
      <c r="D27" s="29"/>
      <c r="E27" s="28" t="s">
        <v>48</v>
      </c>
      <c r="F27" s="20"/>
      <c r="G27" s="23"/>
      <c r="H27" s="23"/>
      <c r="I27" s="23"/>
      <c r="J27" s="23">
        <v>2.5</v>
      </c>
      <c r="K27" s="23"/>
      <c r="L27" s="22">
        <f>COUNT(F27:K27)</f>
        <v>1</v>
      </c>
      <c r="M27" s="25">
        <f>F27+G27+H27+I27+K27+L27+J27</f>
        <v>3.5</v>
      </c>
    </row>
    <row r="28" spans="1:13" s="18" customFormat="1" ht="15.5" x14ac:dyDescent="0.35">
      <c r="A28" s="27">
        <v>25</v>
      </c>
      <c r="B28" s="28" t="s">
        <v>94</v>
      </c>
      <c r="C28" s="28">
        <v>4</v>
      </c>
      <c r="D28" s="29"/>
      <c r="E28" s="28" t="s">
        <v>48</v>
      </c>
      <c r="F28" s="20"/>
      <c r="G28" s="23">
        <v>2</v>
      </c>
      <c r="H28" s="23"/>
      <c r="I28" s="23"/>
      <c r="J28" s="23"/>
      <c r="K28" s="23"/>
      <c r="L28" s="22">
        <f>COUNT(F28:K28)</f>
        <v>1</v>
      </c>
      <c r="M28" s="25">
        <f>F28+G28+H28+I28+K28+L28+J28</f>
        <v>3</v>
      </c>
    </row>
    <row r="29" spans="1:13" ht="15.5" x14ac:dyDescent="0.35">
      <c r="A29" s="27">
        <v>26</v>
      </c>
      <c r="B29" s="28" t="s">
        <v>93</v>
      </c>
      <c r="C29" s="28">
        <v>1</v>
      </c>
      <c r="D29" s="29"/>
      <c r="E29" s="28" t="s">
        <v>25</v>
      </c>
      <c r="F29" s="20"/>
      <c r="G29" s="22">
        <v>2</v>
      </c>
      <c r="H29" s="22"/>
      <c r="I29" s="22"/>
      <c r="J29" s="22"/>
      <c r="K29" s="21"/>
      <c r="L29" s="22">
        <f>COUNT(F29:K29)</f>
        <v>1</v>
      </c>
      <c r="M29" s="25">
        <f>F29+G29+H29+I29+K29+L29+J29</f>
        <v>3</v>
      </c>
    </row>
    <row r="30" spans="1:13" ht="15.5" x14ac:dyDescent="0.35">
      <c r="A30" s="27">
        <v>27</v>
      </c>
      <c r="B30" s="28" t="s">
        <v>105</v>
      </c>
      <c r="C30" s="28">
        <v>2</v>
      </c>
      <c r="D30" s="29"/>
      <c r="E30" s="28" t="s">
        <v>25</v>
      </c>
      <c r="F30" s="24"/>
      <c r="G30" s="21"/>
      <c r="H30" s="21"/>
      <c r="I30" s="21"/>
      <c r="J30" s="21">
        <v>2</v>
      </c>
      <c r="K30" s="22"/>
      <c r="L30" s="22">
        <f>COUNT(F30:K30)</f>
        <v>1</v>
      </c>
      <c r="M30" s="25">
        <f>F30+G30+H30+I30+K30+L30+J30</f>
        <v>3</v>
      </c>
    </row>
    <row r="31" spans="1:13" ht="15.5" x14ac:dyDescent="0.35">
      <c r="A31" s="27">
        <v>28</v>
      </c>
      <c r="B31" s="28" t="s">
        <v>95</v>
      </c>
      <c r="C31" s="28">
        <v>4</v>
      </c>
      <c r="D31" s="29"/>
      <c r="E31" s="28" t="s">
        <v>25</v>
      </c>
      <c r="F31" s="20"/>
      <c r="G31" s="21">
        <v>1.5</v>
      </c>
      <c r="H31" s="21"/>
      <c r="I31" s="21"/>
      <c r="J31" s="21"/>
      <c r="K31" s="21"/>
      <c r="L31" s="22">
        <f>COUNT(F31:K31)</f>
        <v>1</v>
      </c>
      <c r="M31" s="25">
        <f>F31+G31+H31+I31+K31+L31+J31</f>
        <v>2.5</v>
      </c>
    </row>
    <row r="32" spans="1:13" ht="15.5" x14ac:dyDescent="0.35">
      <c r="A32" s="27">
        <v>29</v>
      </c>
      <c r="B32" s="28" t="s">
        <v>99</v>
      </c>
      <c r="C32" s="28">
        <v>3</v>
      </c>
      <c r="D32" s="29"/>
      <c r="E32" s="28" t="s">
        <v>64</v>
      </c>
      <c r="F32" s="20"/>
      <c r="G32" s="23"/>
      <c r="H32" s="23"/>
      <c r="I32" s="23">
        <v>1.5</v>
      </c>
      <c r="J32" s="23"/>
      <c r="K32" s="23"/>
      <c r="L32" s="22">
        <f>COUNT(F32:K32)</f>
        <v>1</v>
      </c>
      <c r="M32" s="25">
        <f>F32+G32+H32+I32+K32+L32+J32</f>
        <v>2.5</v>
      </c>
    </row>
    <row r="33" spans="1:13" ht="15.5" x14ac:dyDescent="0.35">
      <c r="A33" s="27">
        <v>30</v>
      </c>
      <c r="B33" s="28" t="s">
        <v>106</v>
      </c>
      <c r="C33" s="28">
        <v>1</v>
      </c>
      <c r="D33" s="29"/>
      <c r="E33" s="28" t="s">
        <v>48</v>
      </c>
      <c r="F33" s="24"/>
      <c r="G33" s="21"/>
      <c r="H33" s="21"/>
      <c r="I33" s="21"/>
      <c r="J33" s="21">
        <v>1</v>
      </c>
      <c r="K33" s="22"/>
      <c r="L33" s="22">
        <f>COUNT(F33:K33)</f>
        <v>1</v>
      </c>
      <c r="M33" s="25">
        <f>F33+G33+H33+I33+K33+L33+J33</f>
        <v>2</v>
      </c>
    </row>
  </sheetData>
  <sortState xmlns:xlrd2="http://schemas.microsoft.com/office/spreadsheetml/2017/richdata2" ref="B5:M33">
    <sortCondition descending="1" ref="M5:M33"/>
  </sortState>
  <mergeCells count="2">
    <mergeCell ref="B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BFCD-B07E-4FB8-B1DA-5F25DB37CC08}">
  <dimension ref="A1:O16"/>
  <sheetViews>
    <sheetView workbookViewId="0">
      <selection activeCell="O13" sqref="O13"/>
    </sheetView>
  </sheetViews>
  <sheetFormatPr defaultColWidth="8.7265625" defaultRowHeight="14.5" x14ac:dyDescent="0.35"/>
  <cols>
    <col min="1" max="1" width="4.453125" style="9" customWidth="1"/>
    <col min="2" max="2" width="25.81640625" style="8" bestFit="1" customWidth="1"/>
    <col min="3" max="3" width="5.90625" style="8" bestFit="1" customWidth="1"/>
    <col min="4" max="4" width="7.453125" style="8" customWidth="1"/>
    <col min="5" max="5" width="27.81640625" style="8" bestFit="1" customWidth="1"/>
    <col min="6" max="7" width="5.81640625" style="6" customWidth="1"/>
    <col min="8" max="9" width="6.26953125" style="6" bestFit="1" customWidth="1"/>
    <col min="10" max="10" width="6.26953125" style="6" customWidth="1"/>
    <col min="11" max="11" width="6.26953125" style="6" bestFit="1" customWidth="1"/>
    <col min="12" max="12" width="6.54296875" style="8" bestFit="1" customWidth="1"/>
    <col min="13" max="13" width="7.453125" style="9" customWidth="1"/>
    <col min="14" max="14" width="2.453125" style="8" customWidth="1"/>
    <col min="15" max="15" width="15.1796875" style="8" customWidth="1"/>
    <col min="16" max="16384" width="8.7265625" style="8"/>
  </cols>
  <sheetData>
    <row r="1" spans="1:15" ht="3.65" customHeight="1" x14ac:dyDescent="0.35"/>
    <row r="2" spans="1:15" ht="21.75" customHeight="1" x14ac:dyDescent="0.55000000000000004">
      <c r="A2" s="7"/>
      <c r="B2" s="33" t="s">
        <v>45</v>
      </c>
      <c r="C2" s="33"/>
      <c r="D2" s="33"/>
      <c r="E2" s="33"/>
      <c r="F2" s="33"/>
      <c r="G2" s="33"/>
      <c r="H2" s="33"/>
      <c r="I2" s="33"/>
      <c r="J2" s="33"/>
      <c r="K2" s="33"/>
      <c r="L2" s="34" t="s">
        <v>107</v>
      </c>
      <c r="M2" s="34"/>
    </row>
    <row r="3" spans="1:15" s="15" customFormat="1" ht="15" customHeight="1" x14ac:dyDescent="0.35">
      <c r="A3" s="10"/>
      <c r="B3" s="11" t="s">
        <v>0</v>
      </c>
      <c r="C3" s="19" t="s">
        <v>23</v>
      </c>
      <c r="D3" s="12" t="s">
        <v>1</v>
      </c>
      <c r="E3" s="11" t="s">
        <v>22</v>
      </c>
      <c r="F3" s="13">
        <v>45929</v>
      </c>
      <c r="G3" s="13">
        <v>45965</v>
      </c>
      <c r="H3" s="13">
        <v>46007</v>
      </c>
      <c r="I3" s="13">
        <v>46048</v>
      </c>
      <c r="J3" s="13">
        <v>46111</v>
      </c>
      <c r="K3" s="13">
        <v>46154</v>
      </c>
      <c r="L3" s="11" t="s">
        <v>2</v>
      </c>
      <c r="M3" s="14" t="s">
        <v>3</v>
      </c>
    </row>
    <row r="4" spans="1:15" s="17" customFormat="1" ht="15.5" x14ac:dyDescent="0.35">
      <c r="A4" s="27">
        <v>1</v>
      </c>
      <c r="B4" s="28" t="s">
        <v>108</v>
      </c>
      <c r="C4" s="28">
        <v>6</v>
      </c>
      <c r="D4" s="29">
        <v>1788</v>
      </c>
      <c r="E4" s="28" t="s">
        <v>48</v>
      </c>
      <c r="F4" s="20">
        <v>7</v>
      </c>
      <c r="G4" s="21">
        <v>4</v>
      </c>
      <c r="H4" s="21">
        <v>5</v>
      </c>
      <c r="I4" s="30">
        <v>0</v>
      </c>
      <c r="J4" s="21">
        <v>4.5</v>
      </c>
      <c r="K4" s="22"/>
      <c r="L4" s="22">
        <f>COUNT(F4:K4)</f>
        <v>5</v>
      </c>
      <c r="M4" s="25">
        <f>F4+G4+H4+I4+K4+L4+J4</f>
        <v>25.5</v>
      </c>
      <c r="N4" s="16"/>
      <c r="O4" s="32"/>
    </row>
    <row r="5" spans="1:15" s="17" customFormat="1" ht="15.5" x14ac:dyDescent="0.35">
      <c r="A5" s="27">
        <v>2</v>
      </c>
      <c r="B5" s="28" t="s">
        <v>109</v>
      </c>
      <c r="C5" s="28">
        <v>5</v>
      </c>
      <c r="D5" s="29">
        <v>1446</v>
      </c>
      <c r="E5" s="28" t="s">
        <v>24</v>
      </c>
      <c r="F5" s="20">
        <v>5.5</v>
      </c>
      <c r="G5" s="21">
        <v>4</v>
      </c>
      <c r="H5" s="21">
        <v>5</v>
      </c>
      <c r="I5" s="21">
        <v>2</v>
      </c>
      <c r="J5" s="30">
        <v>0</v>
      </c>
      <c r="K5" s="21"/>
      <c r="L5" s="22">
        <f>COUNT(F5:K5)</f>
        <v>5</v>
      </c>
      <c r="M5" s="25">
        <f>F5+G5+H5+I5+K5+L5+J5</f>
        <v>21.5</v>
      </c>
      <c r="N5" s="16"/>
      <c r="O5" s="32"/>
    </row>
    <row r="6" spans="1:15" s="17" customFormat="1" ht="15.5" x14ac:dyDescent="0.35">
      <c r="A6" s="27">
        <v>3</v>
      </c>
      <c r="B6" s="28" t="s">
        <v>110</v>
      </c>
      <c r="C6" s="28">
        <v>7</v>
      </c>
      <c r="D6" s="29">
        <v>1542</v>
      </c>
      <c r="E6" s="28" t="s">
        <v>28</v>
      </c>
      <c r="F6" s="20">
        <v>4.5</v>
      </c>
      <c r="G6" s="23">
        <v>4</v>
      </c>
      <c r="H6" s="23">
        <v>5</v>
      </c>
      <c r="I6" s="23"/>
      <c r="J6" s="23">
        <v>2.5</v>
      </c>
      <c r="K6" s="23"/>
      <c r="L6" s="22">
        <f>COUNT(F6:K6)</f>
        <v>4</v>
      </c>
      <c r="M6" s="25">
        <f>F6+G6+H6+I6+K6+L6+J6</f>
        <v>20</v>
      </c>
      <c r="N6" s="16"/>
      <c r="O6" s="32"/>
    </row>
    <row r="7" spans="1:15" s="17" customFormat="1" ht="15.5" x14ac:dyDescent="0.35">
      <c r="A7" s="27">
        <v>4</v>
      </c>
      <c r="B7" s="28" t="s">
        <v>111</v>
      </c>
      <c r="C7" s="28">
        <v>11</v>
      </c>
      <c r="D7" s="29"/>
      <c r="E7" s="28" t="s">
        <v>74</v>
      </c>
      <c r="F7" s="20">
        <v>4</v>
      </c>
      <c r="G7" s="23"/>
      <c r="H7" s="23">
        <v>3</v>
      </c>
      <c r="I7" s="23"/>
      <c r="J7" s="23">
        <v>0.5</v>
      </c>
      <c r="K7" s="23"/>
      <c r="L7" s="22">
        <f>COUNT(F7:K7)</f>
        <v>3</v>
      </c>
      <c r="M7" s="25">
        <f>F7+G7+H7+I7+K7+L7+J7</f>
        <v>10.5</v>
      </c>
      <c r="N7" s="16"/>
    </row>
    <row r="8" spans="1:15" s="17" customFormat="1" ht="15.5" x14ac:dyDescent="0.35">
      <c r="A8" s="27">
        <v>5</v>
      </c>
      <c r="B8" s="28" t="s">
        <v>117</v>
      </c>
      <c r="C8" s="28">
        <v>5</v>
      </c>
      <c r="D8" s="29">
        <v>1737</v>
      </c>
      <c r="E8" s="28" t="s">
        <v>64</v>
      </c>
      <c r="F8" s="20"/>
      <c r="G8" s="21"/>
      <c r="H8" s="21"/>
      <c r="I8" s="21">
        <v>5</v>
      </c>
      <c r="J8" s="21">
        <v>3.5</v>
      </c>
      <c r="K8" s="21"/>
      <c r="L8" s="22">
        <f>COUNT(F8:K8)</f>
        <v>2</v>
      </c>
      <c r="M8" s="25">
        <f>F8+G8+H8+I8+K8+L8+J8</f>
        <v>10.5</v>
      </c>
      <c r="N8" s="16"/>
    </row>
    <row r="9" spans="1:15" s="17" customFormat="1" ht="15.5" x14ac:dyDescent="0.35">
      <c r="A9" s="27">
        <v>6</v>
      </c>
      <c r="B9" s="28" t="s">
        <v>113</v>
      </c>
      <c r="C9" s="28">
        <v>11</v>
      </c>
      <c r="D9" s="29"/>
      <c r="E9" s="28" t="s">
        <v>70</v>
      </c>
      <c r="F9" s="20">
        <v>2</v>
      </c>
      <c r="G9" s="21"/>
      <c r="H9" s="21">
        <v>1</v>
      </c>
      <c r="I9" s="21"/>
      <c r="J9" s="21"/>
      <c r="K9" s="22"/>
      <c r="L9" s="22">
        <f>COUNT(F9:K9)</f>
        <v>2</v>
      </c>
      <c r="M9" s="25">
        <f>F9+G9+H9+I9+K9+L9+J9</f>
        <v>5</v>
      </c>
    </row>
    <row r="10" spans="1:15" s="17" customFormat="1" ht="15.5" x14ac:dyDescent="0.35">
      <c r="A10" s="27">
        <v>7</v>
      </c>
      <c r="B10" s="28" t="s">
        <v>114</v>
      </c>
      <c r="C10" s="28">
        <v>10</v>
      </c>
      <c r="D10" s="29"/>
      <c r="E10" s="28" t="s">
        <v>70</v>
      </c>
      <c r="F10" s="24">
        <v>2</v>
      </c>
      <c r="G10" s="21"/>
      <c r="H10" s="21">
        <v>1</v>
      </c>
      <c r="I10" s="21"/>
      <c r="J10" s="21"/>
      <c r="K10" s="22"/>
      <c r="L10" s="22">
        <f>COUNT(F10:K10)</f>
        <v>2</v>
      </c>
      <c r="M10" s="25">
        <f>F10+G10+H10+I10+K10+L10+J10</f>
        <v>5</v>
      </c>
    </row>
    <row r="11" spans="1:15" s="17" customFormat="1" ht="15.5" x14ac:dyDescent="0.35">
      <c r="A11" s="27">
        <v>8</v>
      </c>
      <c r="B11" s="28" t="s">
        <v>29</v>
      </c>
      <c r="C11" s="28"/>
      <c r="D11" s="29">
        <v>1515</v>
      </c>
      <c r="E11" s="28" t="s">
        <v>112</v>
      </c>
      <c r="F11" s="20">
        <v>3</v>
      </c>
      <c r="G11" s="21"/>
      <c r="H11" s="21"/>
      <c r="I11" s="21"/>
      <c r="J11" s="21"/>
      <c r="K11" s="21"/>
      <c r="L11" s="22">
        <f>COUNT(F11:K11)</f>
        <v>1</v>
      </c>
      <c r="M11" s="25">
        <f>F11+G11+H11+I11+K11+L11+J11</f>
        <v>4</v>
      </c>
    </row>
    <row r="12" spans="1:15" s="17" customFormat="1" ht="15.5" x14ac:dyDescent="0.35">
      <c r="A12" s="27">
        <v>9</v>
      </c>
      <c r="B12" s="28" t="s">
        <v>119</v>
      </c>
      <c r="C12" s="28">
        <v>12</v>
      </c>
      <c r="D12" s="29">
        <v>1571</v>
      </c>
      <c r="E12" s="28" t="s">
        <v>74</v>
      </c>
      <c r="F12" s="24"/>
      <c r="G12" s="21"/>
      <c r="H12" s="21"/>
      <c r="I12" s="21"/>
      <c r="J12" s="21">
        <v>3</v>
      </c>
      <c r="K12" s="22"/>
      <c r="L12" s="22">
        <f>COUNT(F12:K12)</f>
        <v>1</v>
      </c>
      <c r="M12" s="25">
        <f>F12+G12+H12+I12+K12+L12+J12</f>
        <v>4</v>
      </c>
    </row>
    <row r="13" spans="1:15" s="17" customFormat="1" ht="15.5" x14ac:dyDescent="0.35">
      <c r="A13" s="27">
        <v>10</v>
      </c>
      <c r="B13" s="28" t="s">
        <v>115</v>
      </c>
      <c r="C13" s="28">
        <v>10</v>
      </c>
      <c r="D13" s="29"/>
      <c r="E13" s="28" t="s">
        <v>70</v>
      </c>
      <c r="F13" s="20">
        <v>0</v>
      </c>
      <c r="G13" s="21"/>
      <c r="H13" s="21">
        <v>1</v>
      </c>
      <c r="I13" s="21"/>
      <c r="J13" s="21"/>
      <c r="K13" s="21"/>
      <c r="L13" s="22">
        <f>COUNT(F13:K13)</f>
        <v>2</v>
      </c>
      <c r="M13" s="25">
        <f>F13+G13+H13+I13+K13+L13+J13</f>
        <v>3</v>
      </c>
    </row>
    <row r="14" spans="1:15" s="17" customFormat="1" ht="15.5" x14ac:dyDescent="0.35">
      <c r="A14" s="27">
        <v>11</v>
      </c>
      <c r="B14" s="28" t="s">
        <v>118</v>
      </c>
      <c r="C14" s="28">
        <v>7</v>
      </c>
      <c r="D14" s="29">
        <v>1621</v>
      </c>
      <c r="E14" s="28" t="s">
        <v>67</v>
      </c>
      <c r="F14" s="20"/>
      <c r="G14" s="22"/>
      <c r="H14" s="21"/>
      <c r="I14" s="21">
        <v>1</v>
      </c>
      <c r="J14" s="21"/>
      <c r="K14" s="22"/>
      <c r="L14" s="22">
        <f>COUNT(F14:K14)</f>
        <v>1</v>
      </c>
      <c r="M14" s="25">
        <f>F14+G14+H14+I14+K14+L14+J14</f>
        <v>2</v>
      </c>
    </row>
    <row r="15" spans="1:15" s="17" customFormat="1" ht="15.5" x14ac:dyDescent="0.35">
      <c r="A15" s="27">
        <v>12</v>
      </c>
      <c r="B15" s="28" t="s">
        <v>32</v>
      </c>
      <c r="C15" s="28">
        <v>6</v>
      </c>
      <c r="D15" s="29">
        <v>1490</v>
      </c>
      <c r="E15" s="28" t="s">
        <v>116</v>
      </c>
      <c r="F15" s="24"/>
      <c r="G15" s="21">
        <v>0</v>
      </c>
      <c r="H15" s="21"/>
      <c r="I15" s="21"/>
      <c r="J15" s="21"/>
      <c r="K15" s="22"/>
      <c r="L15" s="22">
        <f>COUNT(F15:K15)</f>
        <v>1</v>
      </c>
      <c r="M15" s="25">
        <f>F15+G15+H15+I15+K15+L15+J15</f>
        <v>1</v>
      </c>
    </row>
    <row r="16" spans="1:15" s="17" customFormat="1" ht="15.5" x14ac:dyDescent="0.35">
      <c r="A16" s="27">
        <v>13</v>
      </c>
      <c r="B16" s="28"/>
      <c r="C16" s="28"/>
      <c r="D16" s="29"/>
      <c r="E16" s="28"/>
      <c r="F16" s="24"/>
      <c r="G16" s="21"/>
      <c r="H16" s="21"/>
      <c r="I16" s="21"/>
      <c r="J16" s="21"/>
      <c r="K16" s="22"/>
      <c r="L16" s="22">
        <f>COUNT(F16:K16)</f>
        <v>0</v>
      </c>
      <c r="M16" s="25">
        <f>F16+G16+H16+I16+K16+L16+J16</f>
        <v>0</v>
      </c>
      <c r="O16" s="32"/>
    </row>
  </sheetData>
  <sortState xmlns:xlrd2="http://schemas.microsoft.com/office/spreadsheetml/2017/richdata2" ref="B4:M15">
    <sortCondition descending="1" ref="M4:M15"/>
  </sortState>
  <mergeCells count="2">
    <mergeCell ref="B2:K2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64D6-E632-4872-AABF-DE9C15BE7737}">
  <dimension ref="B2:G19"/>
  <sheetViews>
    <sheetView topLeftCell="A13" workbookViewId="0">
      <selection activeCell="J12" sqref="J12"/>
    </sheetView>
  </sheetViews>
  <sheetFormatPr defaultColWidth="9.1796875" defaultRowHeight="17" x14ac:dyDescent="0.4"/>
  <cols>
    <col min="1" max="1" width="9.1796875" style="1"/>
    <col min="2" max="2" width="13" style="1" bestFit="1" customWidth="1"/>
    <col min="3" max="3" width="9.1796875" style="2"/>
    <col min="4" max="4" width="2" style="1" customWidth="1"/>
    <col min="5" max="5" width="19.1796875" style="1" bestFit="1" customWidth="1"/>
    <col min="6" max="6" width="6.453125" style="1" bestFit="1" customWidth="1"/>
    <col min="7" max="7" width="13" style="1" bestFit="1" customWidth="1"/>
    <col min="8" max="16384" width="9.1796875" style="1"/>
  </cols>
  <sheetData>
    <row r="2" spans="2:7" x14ac:dyDescent="0.4">
      <c r="B2" s="1" t="s">
        <v>6</v>
      </c>
    </row>
    <row r="5" spans="2:7" x14ac:dyDescent="0.4">
      <c r="B5" s="1" t="s">
        <v>7</v>
      </c>
      <c r="C5" s="3">
        <v>125</v>
      </c>
      <c r="E5" s="1" t="s">
        <v>8</v>
      </c>
      <c r="G5" s="1" t="s">
        <v>5</v>
      </c>
    </row>
    <row r="7" spans="2:7" x14ac:dyDescent="0.4">
      <c r="B7" s="1" t="s">
        <v>9</v>
      </c>
      <c r="C7" s="3">
        <v>100</v>
      </c>
      <c r="E7" s="1" t="s">
        <v>10</v>
      </c>
      <c r="F7" s="1">
        <v>2005</v>
      </c>
      <c r="G7" s="1" t="s">
        <v>5</v>
      </c>
    </row>
    <row r="9" spans="2:7" x14ac:dyDescent="0.4">
      <c r="B9" s="1" t="s">
        <v>11</v>
      </c>
      <c r="C9" s="3">
        <v>75</v>
      </c>
      <c r="E9" s="1" t="s">
        <v>12</v>
      </c>
      <c r="F9" s="1">
        <v>2006</v>
      </c>
      <c r="G9" s="1" t="s">
        <v>4</v>
      </c>
    </row>
    <row r="11" spans="2:7" x14ac:dyDescent="0.4">
      <c r="B11" s="1" t="s">
        <v>13</v>
      </c>
      <c r="C11" s="4">
        <v>40</v>
      </c>
      <c r="E11" s="1" t="s">
        <v>10</v>
      </c>
      <c r="F11" s="1">
        <v>2005</v>
      </c>
      <c r="G11" s="1" t="s">
        <v>5</v>
      </c>
    </row>
    <row r="13" spans="2:7" x14ac:dyDescent="0.4">
      <c r="B13" s="1" t="s">
        <v>14</v>
      </c>
      <c r="C13" s="3">
        <v>40</v>
      </c>
      <c r="E13" s="1" t="s">
        <v>15</v>
      </c>
      <c r="F13" s="1">
        <v>2007</v>
      </c>
      <c r="G13" s="1" t="s">
        <v>5</v>
      </c>
    </row>
    <row r="15" spans="2:7" x14ac:dyDescent="0.4">
      <c r="B15" s="1" t="s">
        <v>16</v>
      </c>
      <c r="C15" s="4">
        <v>40</v>
      </c>
      <c r="E15" s="1" t="s">
        <v>8</v>
      </c>
      <c r="G15" s="1" t="s">
        <v>5</v>
      </c>
    </row>
    <row r="16" spans="2:7" x14ac:dyDescent="0.4">
      <c r="B16" s="1" t="s">
        <v>17</v>
      </c>
      <c r="C16" s="5"/>
    </row>
    <row r="17" spans="2:7" x14ac:dyDescent="0.4">
      <c r="B17" s="1" t="s">
        <v>18</v>
      </c>
      <c r="C17" s="4">
        <v>40</v>
      </c>
      <c r="E17" s="1" t="s">
        <v>19</v>
      </c>
    </row>
    <row r="19" spans="2:7" x14ac:dyDescent="0.4">
      <c r="B19" s="1" t="s">
        <v>5</v>
      </c>
      <c r="C19" s="4">
        <v>40</v>
      </c>
      <c r="E19" s="1" t="s">
        <v>20</v>
      </c>
      <c r="F19" s="1">
        <v>2006</v>
      </c>
      <c r="G19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Põhikool</vt:lpstr>
      <vt:lpstr>Algkool</vt:lpstr>
      <vt:lpstr>Gümnaasium</vt:lpstr>
      <vt:lpstr>Leht2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Hendrik Olde</dc:creator>
  <cp:keywords/>
  <dc:description/>
  <cp:lastModifiedBy>Kasutaja O</cp:lastModifiedBy>
  <cp:revision/>
  <cp:lastPrinted>2026-05-07T19:42:27Z</cp:lastPrinted>
  <dcterms:created xsi:type="dcterms:W3CDTF">2020-11-10T11:59:39Z</dcterms:created>
  <dcterms:modified xsi:type="dcterms:W3CDTF">2026-05-07T20:24:59Z</dcterms:modified>
  <cp:category/>
  <cp:contentStatus/>
</cp:coreProperties>
</file>